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S FOURS AUX AMANDES (POUDR" sheetId="1" r:id="rId1"/>
    <sheet name="SIROP À 1,2624 (30° BAUMÉ)" sheetId="2" r:id="rId2"/>
  </sheets>
</workbook>
</file>

<file path=xl/sharedStrings.xml><?xml version="1.0" encoding="utf-8"?>
<sst xmlns="http://schemas.openxmlformats.org/spreadsheetml/2006/main" count="41" uniqueCount="41">
  <si>
    <t>PETITS FOURS AUX AMANDES (POUDRE D'AMANDES)</t>
  </si>
  <si>
    <t>Annotations</t>
  </si>
  <si>
    <t>Quantité souhaitée</t>
  </si>
  <si>
    <t>pc</t>
  </si>
  <si>
    <t>référence : 200 pc</t>
  </si>
  <si>
    <t>PETITS FOURS AUX AMANDES (POUDRE D'AMANDES)  GRO_CDR_B590A</t>
  </si>
  <si>
    <t>Ingrédients</t>
  </si>
  <si>
    <t xml:space="preserve">    Poudre d'amande blanchie extra-fine</t>
  </si>
  <si>
    <t>kg</t>
  </si>
  <si>
    <t xml:space="preserve">    Sucre blanc cristal sac 25 kg</t>
  </si>
  <si>
    <t xml:space="preserve">    Trimoline (sucre inverti pâtisserie)</t>
  </si>
  <si>
    <t xml:space="preserve">    BLANC D'OEUF (P) (conv.)</t>
  </si>
  <si>
    <t xml:space="preserve">    Rhum ambré de cuisine (baba)</t>
  </si>
  <si>
    <t>lt</t>
  </si>
  <si>
    <t xml:space="preserve">    Extrait de vanille alcoolisé</t>
  </si>
  <si>
    <t xml:space="preserve">    Cerises confites (bigarreaux)</t>
  </si>
  <si>
    <t xml:space="preserve">    Angelique confite</t>
  </si>
  <si>
    <t xml:space="preserve">    Amandes effilées</t>
  </si>
  <si>
    <t xml:space="preserve">    Cerneaux de noix</t>
  </si>
  <si>
    <t xml:space="preserve">    SIROP À 1,2624 (30° BAUMÉ) — voir l'onglet "SIROP À 1,2624 (30° BAUMÉ)"</t>
  </si>
  <si>
    <t xml:space="preserve">    Sirop de glucose</t>
  </si>
  <si>
    <t xml:space="preserve">    Beurre doux 82% MG plaquette</t>
  </si>
  <si>
    <t xml:space="preserve">    Farine de blé T55</t>
  </si>
  <si>
    <t>1.</t>
  </si>
  <si>
    <t>Mise en place — Peser, mesurer et contrôler ; beurrer et fariner les plaques (ou les garnir de papier de cuisson).</t>
  </si>
  <si>
    <t>2.</t>
  </si>
  <si>
    <t>3.</t>
  </si>
  <si>
    <t>4.</t>
  </si>
  <si>
    <t>Croûter — Laisser sécher à température ambiante au moins 24 h avant d'enfourner.</t>
  </si>
  <si>
    <t>5.</t>
  </si>
  <si>
    <t>Sirop de glaçage — Ajouter le glucose au sirop à 30° Baumé et laisser refroidir.</t>
  </si>
  <si>
    <t>6.</t>
  </si>
  <si>
    <t>CUIS.web — Portage du CUIS Clipper de 1992 par Palika &amp; Bernard Vandendaele (créateur du moteur récursif d'origine)</t>
  </si>
  <si>
    <t>SIROP À 1,2624 (30° BAUMÉ)</t>
  </si>
  <si>
    <t>Quantité totale à produire (cumulée)</t>
  </si>
  <si>
    <t>référence : 1,74 lt — lot unique couvrant tous les usages</t>
  </si>
  <si>
    <t>SIROP À 1,2624 (30° BAUMÉ)  GRO_CDR_B580</t>
  </si>
  <si>
    <t xml:space="preserve">    Eau (robinet - moy. France 2026)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</si>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</sst>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B2*0.0025</f>
        <v>0.5</v>
      </c>
      <c r="D6" t="s">
        <v>8</v>
      </c>
      <c r="E6" t="s" s="8"/>
    </row>
    <row r="7">
      <c r="A7"/>
      <c r="B7" t="s">
        <v>9</v>
      </c>
      <c r="C7" s="10">
        <f>B2*0.0025</f>
        <v>0.5</v>
      </c>
      <c r="D7" t="s">
        <v>8</v>
      </c>
      <c r="E7" t="s" s="8"/>
    </row>
    <row r="8">
      <c r="A8"/>
      <c r="B8" t="s">
        <v>10</v>
      </c>
      <c r="C8" s="10">
        <f>B2*0.00025</f>
        <v>0.05</v>
      </c>
      <c r="D8" t="s">
        <v>8</v>
      </c>
      <c r="E8" t="s" s="8"/>
    </row>
    <row r="9">
      <c r="A9"/>
      <c r="B9" t="s">
        <v>11</v>
      </c>
      <c r="C9" s="10">
        <f>B2*0.045</f>
        <v>9</v>
      </c>
      <c r="D9" t="s">
        <v>3</v>
      </c>
      <c r="E9" t="s" s="8"/>
    </row>
    <row r="10">
      <c r="A10"/>
      <c r="B10" t="s">
        <v>12</v>
      </c>
      <c r="C10" s="10">
        <f>B2*0.00025</f>
        <v>0.05</v>
      </c>
      <c r="D10" t="s">
        <v>13</v>
      </c>
      <c r="E10" t="s" s="8"/>
    </row>
    <row r="11">
      <c r="A11"/>
      <c r="B11" t="s">
        <v>14</v>
      </c>
      <c r="C11" s="10">
        <f>B2*0.000015</f>
        <v>0.003</v>
      </c>
      <c r="D11" t="s">
        <v>13</v>
      </c>
      <c r="E11" t="s" s="8"/>
    </row>
    <row r="12">
      <c r="A12"/>
      <c r="B12" t="s">
        <v>15</v>
      </c>
      <c r="C12" s="10">
        <f>B2*0.0005</f>
        <v>0.1</v>
      </c>
      <c r="D12" t="s">
        <v>8</v>
      </c>
      <c r="E12" t="s" s="8"/>
    </row>
    <row r="13">
      <c r="A13"/>
      <c r="B13" t="s">
        <v>16</v>
      </c>
      <c r="C13" s="10">
        <f>B2*0.00015</f>
        <v>0.03</v>
      </c>
      <c r="D13" t="s">
        <v>8</v>
      </c>
      <c r="E13" t="s" s="8"/>
    </row>
    <row r="14">
      <c r="A14"/>
      <c r="B14" t="s">
        <v>17</v>
      </c>
      <c r="C14" s="10">
        <f>B2*0.00025</f>
        <v>0.05</v>
      </c>
      <c r="D14" t="s">
        <v>8</v>
      </c>
      <c r="E14" t="s" s="8"/>
    </row>
    <row r="15">
      <c r="A15"/>
      <c r="B15" t="s">
        <v>18</v>
      </c>
      <c r="C15" s="10">
        <f>B2*0.00025</f>
        <v>0.05</v>
      </c>
      <c r="D15" t="s">
        <v>8</v>
      </c>
      <c r="E15" t="s" s="8"/>
    </row>
    <row r="16">
      <c r="A16"/>
      <c r="B16" t="s">
        <v>19</v>
      </c>
      <c r="C16" s="10">
        <f>B2*0.001</f>
        <v>0.2</v>
      </c>
      <c r="D16" t="s">
        <v>13</v>
      </c>
      <c r="E16" t="s" s="8"/>
    </row>
    <row r="17">
      <c r="A17"/>
      <c r="B17" t="s">
        <v>20</v>
      </c>
      <c r="C17" s="10">
        <f>B2*0.0005</f>
        <v>0.1</v>
      </c>
      <c r="D17" t="s">
        <v>8</v>
      </c>
      <c r="E17" t="s" s="8"/>
    </row>
    <row r="18">
      <c r="A18"/>
      <c r="B18" t="s">
        <v>21</v>
      </c>
      <c r="C18" s="10">
        <f>B2*0.0002</f>
        <v>0.04</v>
      </c>
      <c r="D18" t="s">
        <v>8</v>
      </c>
      <c r="E18" t="s" s="8"/>
    </row>
    <row r="19">
      <c r="A19"/>
      <c r="B19" t="s">
        <v>22</v>
      </c>
      <c r="C19" s="10">
        <f>B2*0.0002</f>
        <v>0.04</v>
      </c>
      <c r="D19" t="s">
        <v>8</v>
      </c>
      <c r="E19" t="s" s="8"/>
    </row>
    <row r="20">
      <c r="A20"/>
      <c r="B20"/>
      <c r="C20"/>
      <c r="D20"/>
      <c r="E20" t="s" s="8"/>
    </row>
    <row r="21">
      <c r="A21" t="s" s="11">
        <v>23</v>
      </c>
      <c r="B21" t="s" s="12">
        <v>24</v>
      </c>
      <c r="C21"/>
      <c r="D21"/>
      <c r="E21" t="s" s="8"/>
    </row>
    <row r="22">
      <c r="A22"/>
      <c r="B22" t="s">
        <v>21</v>
      </c>
      <c r="C22" s="10">
        <f>B2*0.0002</f>
        <v>0.04</v>
      </c>
      <c r="D22" t="s">
        <v>8</v>
      </c>
      <c r="E22" t="s" s="8"/>
    </row>
    <row r="23">
      <c r="A23"/>
      <c r="B23" t="s">
        <v>22</v>
      </c>
      <c r="C23" s="10">
        <f>B2*0.0002</f>
        <v>0.04</v>
      </c>
      <c r="D23" t="s">
        <v>8</v>
      </c>
      <c r="E23" t="s" s="8"/>
    </row>
    <row r="24">
      <c r="A24" t="s" s="11">
        <v>25</v>
      </c>
      <c r="B24" t="inlineStr" s="12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C24"/>
      <c r="D24"/>
      <c r="E24" t="s" s="8"/>
    </row>
    <row r="25">
      <c r="A25"/>
      <c r="B25" t="s">
        <v>7</v>
      </c>
      <c r="C25" s="10">
        <f>B2*0.0025</f>
        <v>0.5</v>
      </c>
      <c r="D25" t="s">
        <v>8</v>
      </c>
      <c r="E25" t="s" s="8"/>
    </row>
    <row r="26">
      <c r="A26"/>
      <c r="B26" t="s">
        <v>9</v>
      </c>
      <c r="C26" s="10">
        <f>B2*0.0025</f>
        <v>0.5</v>
      </c>
      <c r="D26" t="s">
        <v>8</v>
      </c>
      <c r="E26" t="s" s="8"/>
    </row>
    <row r="27">
      <c r="A27"/>
      <c r="B27" t="s">
        <v>10</v>
      </c>
      <c r="C27" s="10">
        <f>B2*0.00025</f>
        <v>0.05</v>
      </c>
      <c r="D27" t="s">
        <v>8</v>
      </c>
      <c r="E27" t="s" s="8"/>
    </row>
    <row r="28">
      <c r="A28"/>
      <c r="B28" t="s">
        <v>11</v>
      </c>
      <c r="C28" s="10">
        <f>B2*0.045</f>
        <v>9</v>
      </c>
      <c r="D28" t="s">
        <v>3</v>
      </c>
      <c r="E28" t="s" s="8"/>
    </row>
    <row r="29">
      <c r="A29"/>
      <c r="B29" t="s">
        <v>12</v>
      </c>
      <c r="C29" s="10">
        <f>B2*0.00025</f>
        <v>0.05</v>
      </c>
      <c r="D29" t="s">
        <v>13</v>
      </c>
      <c r="E29" t="s" s="8"/>
    </row>
    <row r="30">
      <c r="A30"/>
      <c r="B30" t="s">
        <v>14</v>
      </c>
      <c r="C30" s="10">
        <f>B2*0.000015</f>
        <v>0.003</v>
      </c>
      <c r="D30" t="s">
        <v>13</v>
      </c>
      <c r="E30" t="s" s="8"/>
    </row>
    <row r="31">
      <c r="A31" t="s" s="11">
        <v>26</v>
      </c>
      <c r="B31" t="inlineStr" s="12">
        <is>
          <t>Dresser — Coucher à la poche, douille cannelée, en formes variées (cœurs, larmes, rosaces) et décorer de morceaux de cerises confites, d'angélique, d'amandes ou de noix.</t>
        </is>
      </c>
      <c r="C31"/>
      <c r="D31"/>
      <c r="E31" t="s" s="8"/>
    </row>
    <row r="32">
      <c r="A32"/>
      <c r="B32" t="s">
        <v>15</v>
      </c>
      <c r="C32" s="10">
        <f>B2*0.0005</f>
        <v>0.1</v>
      </c>
      <c r="D32" t="s">
        <v>8</v>
      </c>
      <c r="E32" t="s" s="8"/>
    </row>
    <row r="33">
      <c r="A33"/>
      <c r="B33" t="s">
        <v>16</v>
      </c>
      <c r="C33" s="10">
        <f>B2*0.00015</f>
        <v>0.03</v>
      </c>
      <c r="D33" t="s">
        <v>8</v>
      </c>
      <c r="E33" t="s" s="8"/>
    </row>
    <row r="34">
      <c r="A34"/>
      <c r="B34" t="s">
        <v>17</v>
      </c>
      <c r="C34" s="10">
        <f>B2*0.00025</f>
        <v>0.05</v>
      </c>
      <c r="D34" t="s">
        <v>8</v>
      </c>
      <c r="E34" t="s" s="8"/>
    </row>
    <row r="35">
      <c r="A35"/>
      <c r="B35" t="s">
        <v>18</v>
      </c>
      <c r="C35" s="10">
        <f>B2*0.00025</f>
        <v>0.05</v>
      </c>
      <c r="D35" t="s">
        <v>8</v>
      </c>
      <c r="E35" t="s" s="8"/>
    </row>
    <row r="36">
      <c r="A36" t="s" s="11">
        <v>27</v>
      </c>
      <c r="B36" t="s" s="12">
        <v>28</v>
      </c>
      <c r="C36"/>
      <c r="D36"/>
      <c r="E36" t="s" s="8"/>
    </row>
    <row r="37">
      <c r="A37" t="s" s="11">
        <v>29</v>
      </c>
      <c r="B37" t="s" s="12">
        <v>30</v>
      </c>
      <c r="C37"/>
      <c r="D37"/>
      <c r="E37" t="s" s="8"/>
    </row>
    <row r="38">
      <c r="A38"/>
      <c r="B38" t="s">
        <v>19</v>
      </c>
      <c r="C38" s="10">
        <f>B2*0.001</f>
        <v>0.2</v>
      </c>
      <c r="D38" t="s">
        <v>13</v>
      </c>
      <c r="E38" t="s" s="8"/>
    </row>
    <row r="39">
      <c r="A39"/>
      <c r="B39" t="s">
        <v>20</v>
      </c>
      <c r="C39" s="10">
        <f>B2*0.0005</f>
        <v>0.1</v>
      </c>
      <c r="D39" t="s">
        <v>8</v>
      </c>
      <c r="E39" t="s" s="8"/>
    </row>
    <row r="40">
      <c r="A40" t="s" s="11">
        <v>31</v>
      </c>
      <c r="B40" t="inlineStr" s="12">
        <is>
          <t>Cuire et glacer — Cuire à 230/240 °C sur plaques doublées : seuls les reliefs colorent, le centre reste moelleux. Glacer aussitôt à la sortie du four avec le sirop refroidi.</t>
        </is>
      </c>
      <c r="C40"/>
      <c r="D40"/>
      <c r="E40" t="s" s="8"/>
    </row>
    <row r="41">
      <c r="A41" t="s" s="13">
        <v>32</v>
      </c>
      <c r="B41"/>
      <c r="C41"/>
      <c r="D41"/>
      <c r="E41" t="s" s="8"/>
    </row>
  </sheetData>
  <sheetProtection sheet="1" formatRows="0" formatColumns="0"/>
  <mergeCells count="9">
    <mergeCell ref="A1:D1"/>
    <mergeCell ref="A4:D4"/>
    <mergeCell ref="B21:D21"/>
    <mergeCell ref="B24:D24"/>
    <mergeCell ref="B31:D31"/>
    <mergeCell ref="B36:D36"/>
    <mergeCell ref="B37:D37"/>
    <mergeCell ref="B40:D40"/>
    <mergeCell ref="A41:D4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34</v>
      </c>
      <c r="B2" s="14">
        <v>0.2</v>
      </c>
      <c r="C2" t="s">
        <v>13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B2*0.5747126437</f>
        <v>0.114943</v>
      </c>
      <c r="D6" t="s">
        <v>13</v>
      </c>
      <c r="E6" t="s" s="8"/>
    </row>
    <row r="7">
      <c r="A7"/>
      <c r="B7" t="s">
        <v>9</v>
      </c>
      <c r="C7" s="10">
        <f>B2*0.6896551724</f>
        <v>0.137931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23</v>
      </c>
      <c r="B9" t="s" s="12">
        <v>38</v>
      </c>
      <c r="C9"/>
      <c r="D9"/>
      <c r="E9" t="s" s="8"/>
    </row>
    <row r="10">
      <c r="A10" t="s" s="11">
        <v>25</v>
      </c>
      <c r="B10" t="s" s="12">
        <v>39</v>
      </c>
      <c r="C10"/>
      <c r="D10"/>
      <c r="E10" t="s" s="8"/>
    </row>
    <row r="11">
      <c r="A11"/>
      <c r="B11" t="s">
        <v>37</v>
      </c>
      <c r="C11" s="10">
        <f>B2*0.5747126437</f>
        <v>0.114943</v>
      </c>
      <c r="D11" t="s">
        <v>13</v>
      </c>
      <c r="E11" t="s" s="8"/>
    </row>
    <row r="12">
      <c r="A12"/>
      <c r="B12" t="s">
        <v>9</v>
      </c>
      <c r="C12" s="10">
        <f>B2*0.6896551724</f>
        <v>0.137931</v>
      </c>
      <c r="D12" t="s">
        <v>8</v>
      </c>
      <c r="E12" t="s" s="8"/>
    </row>
    <row r="13">
      <c r="A13" t="s" s="11">
        <v>26</v>
      </c>
      <c r="B13" t="inlineStr" s="12">
        <is>
          <t>Bouillir — Porter à ébullition en remuant au besoin, puis laisser bouillir au moins 1 min pour atteindre la densité voulue ; écumer avec une écumoire trempée dans l'eau froide.</t>
        </is>
      </c>
      <c r="C13"/>
      <c r="D13"/>
      <c r="E13" t="s" s="8"/>
    </row>
    <row r="14">
      <c r="A14" t="s" s="11">
        <v>27</v>
      </c>
      <c r="B14" t="s" s="12">
        <v>40</v>
      </c>
      <c r="C14"/>
      <c r="D14"/>
      <c r="E14" t="s" s="8"/>
    </row>
    <row r="15">
      <c r="A15" t="s" s="13">
        <v>32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9:D9"/>
    <mergeCell ref="B10:D10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2026-10-03T11:49:38Z</dcterms:created>
  <dc:title>PETITS FOURS AUX AMANDES (POUDR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2026-10-03T11:49:38Z</dcterms:modified>
  <cp:revision>1</cp:revision>
</cp:coreProperties>
</file>