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<sst xmlns="http://schemas.openxmlformats.org/spreadsheetml/2006/main" count="88" uniqueCount="88">
  <si>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</si>
  <si>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</si>
  <si>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TUILES AUX AMANDES</t>
  </si>
  <si>
    <t>Code</t>
  </si>
  <si>
    <t>GRO_CDR_B586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</si>
  <si>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</si>
  <si>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</si>
  <si>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</si>
  <si>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</si>
  <si>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</si>
  <si>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</si>
  <si>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</si>
  <si>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</si>
  <si>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</si>
  <si>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</si>
  <si>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60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</si>
  <si>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</si>
  <si>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</si>
  <si>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</si>
  <si>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</si>
  <si>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</si>
  <si>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14:25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</si>
  <si>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</si>
  <si>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</si>
  <si>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</si>
  <si>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</si>
  <si>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</si>
  <si>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</si>
  <si>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</si>
  <si>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</si>
  <si>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</si>
  <si>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</si>
  <si>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</si>
  <si>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</si>
  <si>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</si>
  <si>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EXTRAIT-VANILLE</t>
  </si>
  <si>
    <t>Extrait de vanille alcoolisé</t>
  </si>
  <si>
    <t>Spiritueux et liqueurs cuisine</t>
  </si>
  <si>
    <t>lt</t>
  </si>
  <si>
    <t>FAR-T55</t>
  </si>
  <si>
    <t>Farine de blé T55</t>
  </si>
  <si>
    <t>Farines de blé</t>
  </si>
  <si>
    <t>kg</t>
  </si>
  <si>
    <t>AMANDE-EFFILEE</t>
  </si>
  <si>
    <t>Amandes effilées</t>
  </si>
  <si>
    <t>Oléagineux et noix</t>
  </si>
  <si>
    <t>BEU-DOUX</t>
  </si>
  <si>
    <t>Beurre doux 82% MG plaquette</t>
  </si>
  <si>
    <t>Beurres et margarines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</si>
  <si>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</si>
  <si>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</si>
  <si>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</si>
  <si>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</si>
  <si>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</si>
  <si>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</si>
  <si>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</si>
  <si>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60 pc)</t>
  </si>
  <si>
    <t>recette</t>
  </si>
  <si>
    <t>Petits fours</t>
  </si>
  <si>
    <t xml:space="preserve">    ↳ Amandes effilées</t>
  </si>
  <si>
    <t>matiere</t>
  </si>
  <si>
    <t xml:space="preserve">    ↳ Sucre glace tamisé</t>
  </si>
  <si>
    <t xml:space="preserve">    ↳ Farine de blé T55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</si>
  <si>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</si>
  <si>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</si>
  <si>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</si>
  <si>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</si>
  <si>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BLANC D'OEUF (P)</t>
  </si>
  <si>
    <t xml:space="preserve">        ↳ BLANC D'OEUF (ML)</t>
  </si>
  <si>
    <t xml:space="preserve">    ↳ Beurre doux 82% MG plaquette</t>
  </si>
  <si>
    <t xml:space="preserve">    ↳ Extrait de vanille alcoolisé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</si>
  <si>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</si>
  <si>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</si>
  <si>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</si>
  <si>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</si>
  <si>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</si>
  <si>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</si>
  <si>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les denrées ; faire fondre le beurre et le laisser refroidir.</t>
  </si>
  <si>
    <t>Fiche technique — TUILES AUX AMANDES</t>
  </si>
  <si>
    <t>TUILES AUX AMANDES  GRO_CDR_B586</t>
  </si>
  <si>
    <t>1.</t>
  </si>
  <si>
    <t xml:space="preserve">    Beurre doux 82% MG plaquette</t>
  </si>
  <si>
    <t>2.</t>
  </si>
  <si>
    <t xml:space="preserve">    OEUF (P) (conv.)</t>
  </si>
  <si>
    <t xml:space="preserve">    BLANC D'OEUF (P)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</si>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</sst>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4.812</v>
      </c>
    </row>
    <row r="12">
      <c r="A12" t="s" s="3">
        <v>17</v>
      </c>
      <c r="B12" s="4">
        <v>0.0802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4.812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60</v>
      </c>
      <c r="C3" t="s" s="10">
        <v>25</v>
      </c>
      <c r="D3"/>
      <c r="E3"/>
      <c r="F3"/>
    </row>
    <row r="4">
      <c r="A4" t="s">
        <v>26</v>
      </c>
      <c r="B4" s="11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</v>
      </c>
      <c r="E7" s="11">
        <f>D7*$B$2</f>
        <v>3</v>
      </c>
      <c r="F7" t="s">
        <v>25</v>
      </c>
      <c r="G7" s="4">
        <f>E7*0.27</f>
        <v>0.81</v>
      </c>
    </row>
    <row r="8">
      <c r="A8" t="s">
        <v>35</v>
      </c>
      <c r="B8" t="s">
        <v>36</v>
      </c>
      <c r="C8" t="s">
        <v>37</v>
      </c>
      <c r="D8" s="9">
        <v>0.003</v>
      </c>
      <c r="E8" s="11">
        <f>D8*$B$2</f>
        <v>0.003</v>
      </c>
      <c r="F8" t="s">
        <v>38</v>
      </c>
      <c r="G8" s="4">
        <f>E8*32</f>
        <v>0.096</v>
      </c>
    </row>
    <row r="9">
      <c r="A9" t="s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42</v>
      </c>
      <c r="G9" s="4">
        <f>E9*0.56</f>
        <v>0.028</v>
      </c>
    </row>
    <row r="10">
      <c r="A10" t="s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42</v>
      </c>
      <c r="G10" s="4">
        <f>E10*16</f>
        <v>3.2</v>
      </c>
    </row>
    <row r="11">
      <c r="A11" t="s">
        <v>46</v>
      </c>
      <c r="B11" t="s">
        <v>47</v>
      </c>
      <c r="C11" t="s">
        <v>48</v>
      </c>
      <c r="D11" s="9">
        <v>0.09</v>
      </c>
      <c r="E11" s="11">
        <f>D11*$B$2</f>
        <v>0.09</v>
      </c>
      <c r="F11" t="s">
        <v>42</v>
      </c>
      <c r="G11" s="4">
        <f>E11*5.2</f>
        <v>0.468</v>
      </c>
    </row>
    <row r="12">
      <c r="A12" t="s">
        <v>49</v>
      </c>
      <c r="B12" t="s">
        <v>50</v>
      </c>
      <c r="C12" t="s">
        <v>51</v>
      </c>
      <c r="D12" s="9">
        <v>0.2</v>
      </c>
      <c r="E12" s="11">
        <f>D12*$B$2</f>
        <v>0.2</v>
      </c>
      <c r="F12" t="s">
        <v>42</v>
      </c>
      <c r="G12" s="4">
        <f>E12*1.05</f>
        <v>0.21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60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0.2</v>
      </c>
      <c r="E3" t="s">
        <v>42</v>
      </c>
      <c r="F3" t="s">
        <v>45</v>
      </c>
    </row>
    <row r="4">
      <c r="A4">
        <v>1</v>
      </c>
      <c r="B4" t="s">
        <v>61</v>
      </c>
      <c r="C4" t="s">
        <v>60</v>
      </c>
      <c r="D4" s="11">
        <v>0.2</v>
      </c>
      <c r="E4" t="s">
        <v>42</v>
      </c>
      <c r="F4" t="s">
        <v>51</v>
      </c>
    </row>
    <row r="5">
      <c r="A5">
        <v>1</v>
      </c>
      <c r="B5" t="s">
        <v>62</v>
      </c>
      <c r="C5" t="s">
        <v>60</v>
      </c>
      <c r="D5" s="11">
        <v>0.05</v>
      </c>
      <c r="E5" t="s">
        <v>42</v>
      </c>
      <c r="F5" t="s">
        <v>41</v>
      </c>
    </row>
    <row r="6">
      <c r="A6">
        <v>1</v>
      </c>
      <c r="B6" t="s">
        <v>63</v>
      </c>
      <c r="C6" t="s">
        <v>57</v>
      </c>
      <c r="D6" s="11">
        <v>2</v>
      </c>
      <c r="E6" t="s">
        <v>25</v>
      </c>
      <c r="F6" t="s">
        <v>64</v>
      </c>
    </row>
    <row r="7">
      <c r="A7">
        <v>2</v>
      </c>
      <c r="B7" t="s">
        <v>65</v>
      </c>
      <c r="C7" t="s">
        <v>57</v>
      </c>
      <c r="D7" s="11">
        <v>0.11</v>
      </c>
      <c r="E7" t="s">
        <v>38</v>
      </c>
      <c r="F7" t="s">
        <v>64</v>
      </c>
    </row>
    <row r="8">
      <c r="A8">
        <v>3</v>
      </c>
      <c r="B8" t="s">
        <v>66</v>
      </c>
      <c r="C8" t="s">
        <v>60</v>
      </c>
      <c r="D8" s="11">
        <v>2</v>
      </c>
      <c r="E8" t="s">
        <v>25</v>
      </c>
      <c r="F8" t="s">
        <v>34</v>
      </c>
    </row>
    <row r="9">
      <c r="A9">
        <v>1</v>
      </c>
      <c r="B9" t="s">
        <v>67</v>
      </c>
      <c r="C9" t="s">
        <v>57</v>
      </c>
      <c r="D9" s="11">
        <v>2</v>
      </c>
      <c r="E9" t="s">
        <v>25</v>
      </c>
      <c r="F9" t="s">
        <v>64</v>
      </c>
    </row>
    <row r="10">
      <c r="A10">
        <v>2</v>
      </c>
      <c r="B10" t="s">
        <v>68</v>
      </c>
      <c r="C10" t="s">
        <v>57</v>
      </c>
      <c r="D10" s="11">
        <v>0.072</v>
      </c>
      <c r="E10" t="s">
        <v>38</v>
      </c>
      <c r="F10" t="s">
        <v>64</v>
      </c>
    </row>
    <row r="11">
      <c r="A11">
        <v>3</v>
      </c>
      <c r="B11" t="s">
        <v>66</v>
      </c>
      <c r="C11" t="s">
        <v>60</v>
      </c>
      <c r="D11" s="11">
        <v>1</v>
      </c>
      <c r="E11" t="s">
        <v>25</v>
      </c>
      <c r="F11" t="s">
        <v>34</v>
      </c>
    </row>
    <row r="12">
      <c r="A12">
        <v>1</v>
      </c>
      <c r="B12" t="s">
        <v>69</v>
      </c>
      <c r="C12" t="s">
        <v>60</v>
      </c>
      <c r="D12" s="11">
        <v>0.05</v>
      </c>
      <c r="E12" t="s">
        <v>42</v>
      </c>
      <c r="F12" t="s">
        <v>48</v>
      </c>
    </row>
    <row r="13">
      <c r="A13">
        <v>1</v>
      </c>
      <c r="B13" t="s">
        <v>70</v>
      </c>
      <c r="C13" t="s">
        <v>60</v>
      </c>
      <c r="D13" s="11">
        <v>0.003</v>
      </c>
      <c r="E13" t="s">
        <v>38</v>
      </c>
      <c r="F13" t="s">
        <v>37</v>
      </c>
    </row>
    <row r="14">
      <c r="A14">
        <v>1</v>
      </c>
      <c r="B14" t="s">
        <v>69</v>
      </c>
      <c r="C14" t="s">
        <v>60</v>
      </c>
      <c r="D14" s="11">
        <v>0.04</v>
      </c>
      <c r="E14" t="s">
        <v>42</v>
      </c>
      <c r="F14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/>
      <c r="D2" t="s" s="14">
        <v>77</v>
      </c>
      <c r="E2" t="s" s="14"/>
      <c r="F2"/>
    </row>
    <row r="3">
      <c r="A3" t="s">
        <v>2</v>
      </c>
      <c r="B3">
        <v>2</v>
      </c>
      <c r="C3"/>
      <c r="D3" t="inlineStr" s="14">
        <is>
          <t>Appareil — Réunir dans une calotte les amandes, le sucre et la farine tamisée ; ajouter les œufs et les blancs légèrement battus à la fourchette et mélanger délicatement à la spatule.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Finir — Au moment de l'emploi seulement, parfumer de quelques gouttes de vanille et ajouter le beurre fondu (il protège l'appareil du dessèchement). Couvrir et laisser reposer une trentaine de minutes.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Coucher — Beurrer légèrement les plaques propres au pinceau ; y déposer à la cuiller une vingtaine de petits tas en quinconce, les aplatir à la fourchette mouillée et bien répartir les amandes.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Cuire et former — Cuire à 220 °C. Aussitôt sorties, décoller les tuiles au triangle, les retourner et les courber dans une gouttière ; les garder en boîte hermétique.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78</v>
      </c>
      <c r="B1"/>
      <c r="C1"/>
      <c r="D1"/>
    </row>
    <row r="2">
      <c r="A2" t="str" s="15">
        <f>"GRO_CDR_B586 · PAT.PETITS_FOURS · référence : "&amp;Besoins!B3&amp;" "&amp;Besoins!C3&amp;" · multiplicateur réglable sur la feuille ""Besoins"""</f>
        <v>GRO_CDR_B586 · PAT.PETITS_FOURS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Procedure!D2</f>
        <v>Mise en place — Peser, mesurer et contrôler les denrées ; faire fondre le beurre et le laisser refroidir.</v>
      </c>
      <c r="C5"/>
      <c r="D5"/>
    </row>
    <row r="6">
      <c r="A6"/>
      <c r="B6" t="s">
        <v>81</v>
      </c>
      <c r="C6" s="11">
        <f>'Besoins'!$B$2*0.05</f>
        <v>0.05</v>
      </c>
      <c r="D6" t="s">
        <v>42</v>
      </c>
    </row>
    <row r="7">
      <c r="A7" t="s" s="17">
        <v>82</v>
      </c>
      <c r="B7" t="str" s="14">
        <f>Procedure!D3</f>
        <v>Appareil — Réunir dans une calotte les amandes, le sucre et la farine tamisée ; ajouter les œufs et les blancs légèrement battus à la fourchette et mélanger délicatement à la spatule.</v>
      </c>
      <c r="C7"/>
      <c r="D7"/>
    </row>
    <row r="8">
      <c r="A8"/>
      <c r="B8" t="str">
        <f>Besoins!B10</f>
        <v>Amandes effilées</v>
      </c>
      <c r="C8" s="11">
        <f>Besoins!E10</f>
        <v>0.2</v>
      </c>
      <c r="D8" t="str">
        <f>Besoins!F10</f>
        <v>kg</v>
      </c>
    </row>
    <row r="9">
      <c r="A9"/>
      <c r="B9" t="str">
        <f>Besoins!B12</f>
        <v>Sucre glace tamisé</v>
      </c>
      <c r="C9" s="11">
        <f>Besoins!E12</f>
        <v>0.2</v>
      </c>
      <c r="D9" t="str">
        <f>Besoins!F12</f>
        <v>kg</v>
      </c>
    </row>
    <row r="10">
      <c r="A10"/>
      <c r="B10" t="str">
        <f>Besoins!B9</f>
        <v>Farine de blé T55</v>
      </c>
      <c r="C10" s="11">
        <f>Besoins!E9</f>
        <v>0.05</v>
      </c>
      <c r="D10" t="str">
        <f>Besoins!F9</f>
        <v>kg</v>
      </c>
    </row>
    <row r="11">
      <c r="A11"/>
      <c r="B11" t="s">
        <v>83</v>
      </c>
      <c r="C11" s="11">
        <f>'Besoins'!$B$2*2</f>
        <v>2</v>
      </c>
      <c r="D11" t="s">
        <v>25</v>
      </c>
    </row>
    <row r="12">
      <c r="A12"/>
      <c r="B12" t="s">
        <v>84</v>
      </c>
      <c r="C12" s="11">
        <f>'Besoins'!$B$2*2</f>
        <v>2</v>
      </c>
      <c r="D12" t="s">
        <v>25</v>
      </c>
    </row>
    <row r="13">
      <c r="A13" t="s" s="17">
        <v>85</v>
      </c>
      <c r="B13" t="str" s="14">
        <f>Procedure!D4</f>
        <v>Finir — Au moment de l'emploi seulement, parfumer de quelques gouttes de vanille et ajouter le beurre fondu (il protège l'appareil du dessèchement). Couvrir et laisser reposer une trentaine de minutes.</v>
      </c>
      <c r="C13"/>
      <c r="D13"/>
    </row>
    <row r="14">
      <c r="A14"/>
      <c r="B14" t="str">
        <f>Besoins!B8</f>
        <v>Extrait de vanille alcoolisé</v>
      </c>
      <c r="C14" s="11">
        <f>Besoins!E8</f>
        <v>0.003</v>
      </c>
      <c r="D14" t="str">
        <f>Besoins!F8</f>
        <v>lt</v>
      </c>
    </row>
    <row r="15">
      <c r="A15" t="s" s="17">
        <v>86</v>
      </c>
      <c r="B15" t="str" s="14">
        <f>Procedure!D5</f>
        <v>Coucher — Beurrer légèrement les plaques propres au pinceau ; y déposer à la cuiller une vingtaine de petits tas en quinconce, les aplatir à la fourchette mouillée et bien répartir les amandes.</v>
      </c>
      <c r="C15"/>
      <c r="D15"/>
    </row>
    <row r="16">
      <c r="A16"/>
      <c r="B16" t="s">
        <v>81</v>
      </c>
      <c r="C16" s="11">
        <f>'Besoins'!$B$2*0.04</f>
        <v>0.04</v>
      </c>
      <c r="D16" t="s">
        <v>42</v>
      </c>
    </row>
    <row r="17">
      <c r="A17" t="s" s="17">
        <v>87</v>
      </c>
      <c r="B17" t="str" s="14">
        <f>Procedure!D6</f>
        <v>Cuire et former — Cuire à 220 °C. Aussitôt sorties, décoller les tuiles au triangle, les retourner et les courber dans une gouttière ; les garder en boîte hermétique.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9">
    <mergeCell ref="A1:D1"/>
    <mergeCell ref="A2:D2"/>
    <mergeCell ref="A4:D4"/>
    <mergeCell ref="B5:D5"/>
    <mergeCell ref="B7:D7"/>
    <mergeCell ref="B13:D13"/>
    <mergeCell ref="B15:D15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2026-10-03T12:25:31Z</dcterms:created>
  <dc:title>TUILES AUX 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2026-10-03T12:25:31Z</dcterms:modified>
  <cp:revision>1</cp:revision>
</cp:coreProperties>
</file>