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ADONE PAISANU" sheetId="1" r:id="rId1"/>
    <sheet name="PÂTE SUCRÉE" sheetId="2" r:id="rId2"/>
  </sheets>
</workbook>
</file>

<file path=xl/sharedStrings.xml><?xml version="1.0" encoding="utf-8"?>
<sst xmlns="http://schemas.openxmlformats.org/spreadsheetml/2006/main" count="38" uniqueCount="38">
  <si>
    <t>FIADONE PAISANU</t>
  </si>
  <si>
    <t>Annotations</t>
  </si>
  <si>
    <t>Quantité souhaitée</t>
  </si>
  <si>
    <t>pc</t>
  </si>
  <si>
    <t>référence : 100 pc</t>
  </si>
  <si>
    <t>FIADONE PAISANU  GRO_CDC_268</t>
  </si>
  <si>
    <t>Ingrédients</t>
  </si>
  <si>
    <t xml:space="preserve">    PÂTE SUCRÉE — voir l'onglet "PÂTE SUCRÉE"</t>
  </si>
  <si>
    <t xml:space="preserve">    Beurre doux 82% MG plaquette</t>
  </si>
  <si>
    <t>kg</t>
  </si>
  <si>
    <t xml:space="preserve">    OEUF (P) (conv.)</t>
  </si>
  <si>
    <t xml:space="preserve">    Broccio / Brousse (fromage frais)</t>
  </si>
  <si>
    <t xml:space="preserve">    Sucre blanc cristal sac 25 kg</t>
  </si>
  <si>
    <t xml:space="preserve">    OEUF (ml) (conv.)</t>
  </si>
  <si>
    <t>lt</t>
  </si>
  <si>
    <t xml:space="preserve">    Orange fraîche (pièce) (conv.)</t>
  </si>
  <si>
    <t>1.</t>
  </si>
  <si>
    <t>2.</t>
  </si>
  <si>
    <t>3.</t>
  </si>
  <si>
    <t>4.</t>
  </si>
  <si>
    <t>5.</t>
  </si>
  <si>
    <t>Garnir — Répartir la crème dans les 3 bacs ; égaliser à la corne.</t>
  </si>
  <si>
    <t>6.</t>
  </si>
  <si>
    <t>Cuire — Préchauffer à + 160 °C ; dorer le dessus à l'œuf battu ; étager et cuire 30 à 35 minutes ; la lame doit ressortir nette, sinon prolonger.</t>
  </si>
  <si>
    <t>7.</t>
  </si>
  <si>
    <t>Portionner et servir — Détailler 35 portions par bac ; servir à la spatule carrée.</t>
  </si>
  <si>
    <t>CUIS.web — Portage du CUIS Clipper de 1992 par Palika &amp; Bernard Vandendaele (créateur du moteur récursif d'origine)</t>
  </si>
  <si>
    <t>PÂTE SUCRÉE</t>
  </si>
  <si>
    <t>Quantité totale à produire (cumulée)</t>
  </si>
  <si>
    <t>référence : 100 pc — lot unique couvrant tous les usages</t>
  </si>
  <si>
    <t>PÂTE SUCRÉE  GRO_CDC_216</t>
  </si>
  <si>
    <t xml:space="preserve">    Farine de blé T55</t>
  </si>
  <si>
    <t xml:space="preserve">    Sucre glace tamisé</t>
  </si>
  <si>
    <t xml:space="preserve">    Eau (robinet - moy. France 2026)</t>
  </si>
  <si>
    <t xml:space="preserve">    Sel fin de cuisine</t>
  </si>
  <si>
    <t>Garnir les tartes — Garnir les fonds avec une crème (pâtissière, frangipane, etc.) et disposer les fruits sur la crème.</t>
  </si>
  <si>
    <t>8.</t>
  </si>
  <si>
    <t>Suggestion — On peut faire aussi de la pâte sucrée à partir d'une pâte à foncer, en augmentant le poids du sucre à raison de 250g au kilo de farine.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</si>
</sst>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B2*0.56</f>
        <v>56</v>
      </c>
      <c r="D6" t="s">
        <v>3</v>
      </c>
      <c r="E6" t="s" s="8"/>
    </row>
    <row r="7">
      <c r="A7"/>
      <c r="B7" t="s">
        <v>8</v>
      </c>
      <c r="C7" s="10">
        <f>B2*0.002</f>
        <v>0.2</v>
      </c>
      <c r="D7" t="s">
        <v>9</v>
      </c>
      <c r="E7" t="s" s="8"/>
    </row>
    <row r="8">
      <c r="A8"/>
      <c r="B8" t="s">
        <v>10</v>
      </c>
      <c r="C8" s="10">
        <f>B2*0.03</f>
        <v>3</v>
      </c>
      <c r="D8" t="s">
        <v>3</v>
      </c>
      <c r="E8" t="s" s="8"/>
    </row>
    <row r="9">
      <c r="A9"/>
      <c r="B9" t="s">
        <v>11</v>
      </c>
      <c r="C9" s="10">
        <f>B2*0.06</f>
        <v>6</v>
      </c>
      <c r="D9" t="s">
        <v>9</v>
      </c>
      <c r="E9" t="s" s="8"/>
    </row>
    <row r="10">
      <c r="A10"/>
      <c r="B10" t="s">
        <v>12</v>
      </c>
      <c r="C10" s="10">
        <f>B2*0.025</f>
        <v>2.5</v>
      </c>
      <c r="D10" t="s">
        <v>9</v>
      </c>
      <c r="E10" t="s" s="8"/>
    </row>
    <row r="11">
      <c r="A11"/>
      <c r="B11" t="s">
        <v>13</v>
      </c>
      <c r="C11" s="10">
        <f>B2*0.02</f>
        <v>2</v>
      </c>
      <c r="D11" t="s">
        <v>14</v>
      </c>
      <c r="E11" t="s" s="8"/>
    </row>
    <row r="12">
      <c r="A12"/>
      <c r="B12" t="s">
        <v>15</v>
      </c>
      <c r="C12" s="10">
        <f>B2*0.12</f>
        <v>12</v>
      </c>
      <c r="D12" t="s">
        <v>3</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Confectionner la pâte sucrée (Fiche 216). Laver, désinfecter les oranges ; les zester. Fondre 200 g de beurre ; badigeonner 3 bacs GN 1/1 H 45 perforés.</t>
        </is>
      </c>
      <c r="C15"/>
      <c r="D15"/>
      <c r="E15" t="s" s="8"/>
    </row>
    <row r="16">
      <c r="A16"/>
      <c r="B16" t="s">
        <v>7</v>
      </c>
      <c r="C16" s="10">
        <f>B2*0.56</f>
        <v>56</v>
      </c>
      <c r="D16" t="s">
        <v>3</v>
      </c>
      <c r="E16" t="s" s="8"/>
    </row>
    <row r="17">
      <c r="A17"/>
      <c r="B17" t="s">
        <v>8</v>
      </c>
      <c r="C17" s="10">
        <f>B2*0.002</f>
        <v>0.2</v>
      </c>
      <c r="D17" t="s">
        <v>9</v>
      </c>
      <c r="E17" t="s" s="8"/>
    </row>
    <row r="18">
      <c r="A18"/>
      <c r="B18" t="s">
        <v>15</v>
      </c>
      <c r="C18" s="10">
        <f>B2*0.12</f>
        <v>12</v>
      </c>
      <c r="D18" t="s">
        <v>3</v>
      </c>
      <c r="E18" t="s" s="8"/>
    </row>
    <row r="19">
      <c r="A19" t="s" s="11">
        <v>18</v>
      </c>
      <c r="B19" t="inlineStr" s="12">
        <is>
          <t>Foncer — Sur le marbre fariné, diviser la pâte en 3 pâtons, les bouler ; abaisser en 60 × 40 cm ; foncer les bacs, remonter et chiqueter les bords ; piquer les fonds ; réserver au froid.</t>
        </is>
      </c>
      <c r="C19"/>
      <c r="D19"/>
      <c r="E19" t="s" s="8"/>
    </row>
    <row r="20">
      <c r="A20" t="s" s="11">
        <v>19</v>
      </c>
      <c r="B20" t="inlineStr" s="12">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C20"/>
      <c r="D20"/>
      <c r="E20" t="s" s="8"/>
    </row>
    <row r="21">
      <c r="A21"/>
      <c r="B21" t="s">
        <v>11</v>
      </c>
      <c r="C21" s="10">
        <f>B2*0.06</f>
        <v>6</v>
      </c>
      <c r="D21" t="s">
        <v>9</v>
      </c>
      <c r="E21" t="s" s="8"/>
    </row>
    <row r="22">
      <c r="A22"/>
      <c r="B22" t="s">
        <v>12</v>
      </c>
      <c r="C22" s="10">
        <f>B2*0.025</f>
        <v>2.5</v>
      </c>
      <c r="D22" t="s">
        <v>9</v>
      </c>
      <c r="E22" t="s" s="8"/>
    </row>
    <row r="23">
      <c r="A23"/>
      <c r="B23" t="s">
        <v>13</v>
      </c>
      <c r="C23" s="10">
        <f>B2*0.02</f>
        <v>2</v>
      </c>
      <c r="D23" t="s">
        <v>14</v>
      </c>
      <c r="E23" t="s" s="8"/>
    </row>
    <row r="24">
      <c r="A24" t="s" s="11">
        <v>20</v>
      </c>
      <c r="B24" t="s" s="12">
        <v>21</v>
      </c>
      <c r="C24"/>
      <c r="D24"/>
      <c r="E24" t="s" s="8"/>
    </row>
    <row r="25">
      <c r="A25" t="s" s="11">
        <v>22</v>
      </c>
      <c r="B25" t="s" s="12">
        <v>23</v>
      </c>
      <c r="C25"/>
      <c r="D25"/>
      <c r="E25" t="s" s="8"/>
    </row>
    <row r="26">
      <c r="A26"/>
      <c r="B26" t="s">
        <v>10</v>
      </c>
      <c r="C26" s="10">
        <f>B2*0.03</f>
        <v>3</v>
      </c>
      <c r="D26" t="s">
        <v>3</v>
      </c>
      <c r="E26" t="s" s="8"/>
    </row>
    <row r="27">
      <c r="A27" t="s" s="11">
        <v>24</v>
      </c>
      <c r="B27" t="s" s="12">
        <v>25</v>
      </c>
      <c r="C27"/>
      <c r="D27"/>
      <c r="E27" t="s" s="8"/>
    </row>
    <row r="28">
      <c r="A28" t="s" s="13">
        <v>26</v>
      </c>
      <c r="B28"/>
      <c r="C28"/>
      <c r="D28"/>
      <c r="E28" t="s" s="8"/>
    </row>
  </sheetData>
  <sheetProtection sheet="1" formatRows="0" formatColumns="0"/>
  <mergeCells count="10">
    <mergeCell ref="A1:D1"/>
    <mergeCell ref="A4:D4"/>
    <mergeCell ref="B14:D14"/>
    <mergeCell ref="B15:D15"/>
    <mergeCell ref="B19:D19"/>
    <mergeCell ref="B20:D20"/>
    <mergeCell ref="B24:D24"/>
    <mergeCell ref="B25:D25"/>
    <mergeCell ref="B27:D27"/>
    <mergeCell ref="A28:D2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27</v>
      </c>
      <c r="B1"/>
      <c r="C1"/>
      <c r="D1"/>
      <c r="E1" t="s" s="3">
        <v>1</v>
      </c>
    </row>
    <row r="2">
      <c r="A2" t="s" s="4">
        <v>28</v>
      </c>
      <c r="B2" s="14">
        <v>56</v>
      </c>
      <c r="C2" t="s">
        <v>3</v>
      </c>
      <c r="D2" t="s" s="7">
        <v>29</v>
      </c>
      <c r="E2" t="s" s="8"/>
    </row>
    <row r="3">
      <c r="A3"/>
      <c r="B3"/>
      <c r="C3"/>
      <c r="D3"/>
      <c r="E3" t="s" s="8"/>
    </row>
    <row r="4">
      <c r="A4" t="s" s="9">
        <v>30</v>
      </c>
      <c r="B4"/>
      <c r="C4"/>
      <c r="D4"/>
      <c r="E4" t="s" s="8"/>
    </row>
    <row r="5">
      <c r="A5" t="s" s="4">
        <v>6</v>
      </c>
      <c r="B5"/>
      <c r="C5"/>
      <c r="D5"/>
      <c r="E5" t="s" s="8"/>
    </row>
    <row r="6">
      <c r="A6"/>
      <c r="B6" t="s">
        <v>31</v>
      </c>
      <c r="C6" s="10">
        <f>B2*0.032</f>
        <v>1.792</v>
      </c>
      <c r="D6" t="s">
        <v>9</v>
      </c>
      <c r="E6" t="s" s="8"/>
    </row>
    <row r="7">
      <c r="A7"/>
      <c r="B7" t="s">
        <v>8</v>
      </c>
      <c r="C7" s="10">
        <f>B2*0.016</f>
        <v>0.896</v>
      </c>
      <c r="D7" t="s">
        <v>9</v>
      </c>
      <c r="E7" t="s" s="8"/>
    </row>
    <row r="8">
      <c r="A8"/>
      <c r="B8" t="s">
        <v>32</v>
      </c>
      <c r="C8" s="10">
        <f>B2*0.012</f>
        <v>0.672</v>
      </c>
      <c r="D8" t="s">
        <v>9</v>
      </c>
      <c r="E8" t="s" s="8"/>
    </row>
    <row r="9">
      <c r="A9"/>
      <c r="B9" t="s">
        <v>10</v>
      </c>
      <c r="C9" s="10">
        <f>B2*0.14</f>
        <v>7.84</v>
      </c>
      <c r="D9" t="s">
        <v>3</v>
      </c>
      <c r="E9" t="s" s="8"/>
    </row>
    <row r="10">
      <c r="A10"/>
      <c r="B10" t="s">
        <v>33</v>
      </c>
      <c r="C10" s="10">
        <f>B2*0.001</f>
        <v>0.056</v>
      </c>
      <c r="D10" t="s">
        <v>14</v>
      </c>
      <c r="E10" t="s" s="8"/>
    </row>
    <row r="11">
      <c r="A11"/>
      <c r="B11" t="s">
        <v>34</v>
      </c>
      <c r="C11" s="10">
        <f>B2*0.00012</f>
        <v>0.00672</v>
      </c>
      <c r="D11" t="s">
        <v>9</v>
      </c>
      <c r="E11" t="s" s="8"/>
    </row>
    <row r="12">
      <c r="A12"/>
      <c r="B12" t="s">
        <v>8</v>
      </c>
      <c r="C12" s="10">
        <f>B2*0.0015</f>
        <v>0.084</v>
      </c>
      <c r="D12" t="s">
        <v>9</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5"/>
      <c r="D15"/>
      <c r="E15" t="s" s="8"/>
    </row>
    <row r="16">
      <c r="A16"/>
      <c r="B16" t="s">
        <v>8</v>
      </c>
      <c r="C16" s="10">
        <f>B2*0.016</f>
        <v>0.896</v>
      </c>
      <c r="D16" t="s">
        <v>9</v>
      </c>
      <c r="E16" t="s" s="8"/>
    </row>
    <row r="17">
      <c r="A17" t="s" s="11">
        <v>18</v>
      </c>
      <c r="B17"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7"/>
      <c r="D17"/>
      <c r="E17" t="s" s="8"/>
    </row>
    <row r="18">
      <c r="A18"/>
      <c r="B18" t="s">
        <v>31</v>
      </c>
      <c r="C18" s="10">
        <f>B2*0.032</f>
        <v>1.792</v>
      </c>
      <c r="D18" t="s">
        <v>9</v>
      </c>
      <c r="E18" t="s" s="8"/>
    </row>
    <row r="19">
      <c r="A19"/>
      <c r="B19" t="s">
        <v>8</v>
      </c>
      <c r="C19" s="10">
        <f>B2*0.016</f>
        <v>0.896</v>
      </c>
      <c r="D19" t="s">
        <v>9</v>
      </c>
      <c r="E19" t="s" s="8"/>
    </row>
    <row r="20">
      <c r="A20"/>
      <c r="B20" t="s">
        <v>32</v>
      </c>
      <c r="C20" s="10">
        <f>B2*0.012</f>
        <v>0.672</v>
      </c>
      <c r="D20" t="s">
        <v>9</v>
      </c>
      <c r="E20" t="s" s="8"/>
    </row>
    <row r="21">
      <c r="A21"/>
      <c r="B21" t="s">
        <v>10</v>
      </c>
      <c r="C21" s="10">
        <f>B2*0.14</f>
        <v>7.84</v>
      </c>
      <c r="D21" t="s">
        <v>3</v>
      </c>
      <c r="E21" t="s" s="8"/>
    </row>
    <row r="22">
      <c r="A22"/>
      <c r="B22" t="s">
        <v>33</v>
      </c>
      <c r="C22" s="10">
        <f>B2*0.001</f>
        <v>0.056</v>
      </c>
      <c r="D22" t="s">
        <v>14</v>
      </c>
      <c r="E22" t="s" s="8"/>
    </row>
    <row r="23">
      <c r="A23"/>
      <c r="B23" t="s">
        <v>34</v>
      </c>
      <c r="C23" s="10">
        <f>B2*0.00012</f>
        <v>0.00672</v>
      </c>
      <c r="D23" t="s">
        <v>9</v>
      </c>
      <c r="E23" t="s" s="8"/>
    </row>
    <row r="24">
      <c r="A24" t="s" s="11">
        <v>19</v>
      </c>
      <c r="B24"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4"/>
      <c r="D24"/>
      <c r="E24" t="s" s="8"/>
    </row>
    <row r="25">
      <c r="A25" t="s" s="11">
        <v>20</v>
      </c>
      <c r="B25"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5"/>
      <c r="D25"/>
      <c r="E25" t="s" s="8"/>
    </row>
    <row r="26">
      <c r="A26" t="s" s="11">
        <v>22</v>
      </c>
      <c r="B26"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6"/>
      <c r="D26"/>
      <c r="E26" t="s" s="8"/>
    </row>
    <row r="27">
      <c r="A27" t="s" s="11">
        <v>24</v>
      </c>
      <c r="B27" t="s" s="12">
        <v>35</v>
      </c>
      <c r="C27"/>
      <c r="D27"/>
      <c r="E27" t="s" s="8"/>
    </row>
    <row r="28">
      <c r="A28" t="s" s="11">
        <v>36</v>
      </c>
      <c r="B28" t="s" s="12">
        <v>37</v>
      </c>
      <c r="C28"/>
      <c r="D28"/>
      <c r="E28" t="s" s="8"/>
    </row>
    <row r="29">
      <c r="A29" t="s" s="13">
        <v>26</v>
      </c>
      <c r="B29"/>
      <c r="C29"/>
      <c r="D29"/>
      <c r="E29" t="s" s="8"/>
    </row>
  </sheetData>
  <sheetProtection sheet="1" formatRows="0" formatColumns="0"/>
  <mergeCells count="11">
    <mergeCell ref="A1:D1"/>
    <mergeCell ref="A4:D4"/>
    <mergeCell ref="B14:D14"/>
    <mergeCell ref="B15:D15"/>
    <mergeCell ref="B17:D17"/>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2026-09-28T11:10:46Z</dcterms:created>
  <dc:title>FIADONE PAISANU</dc:title>
  <dc:subject/>
  <dc:creator>CUIS.web</dc:creator>
  <cp:lastModifiedBy/>
  <cp:keywords/>
  <dc:description>Export automatique — moteur récursif d'origine : Bernard Vandendaele</dc:description>
  <cp:category/>
  <dc:language>en-US</dc:language>
  <dcterms:modified xsi:type="dcterms:W3CDTF">2026-09-28T11:10:46Z</dcterms:modified>
  <cp:revision>1</cp:revision>
</cp:coreProperties>
</file>