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<sst xmlns="http://schemas.openxmlformats.org/spreadsheetml/2006/main" count="105" uniqueCount="105">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</sst>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37.18078</v>
      </c>
    </row>
    <row r="12">
      <c r="A12" t="s" s="3">
        <v>16</v>
      </c>
      <c r="B12" s="4">
        <v>0.3718078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37.18078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E7*5.2553</f>
        <v>1.05106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E8*0.0043</f>
        <v>0.00172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E9*16</f>
        <v>3.2</v>
      </c>
    </row>
    <row r="10">
      <c r="A10" t="s">
        <v>42</v>
      </c>
      <c r="B10" t="s">
        <v>43</v>
      </c>
      <c r="C10" t="s">
        <v>41</v>
      </c>
      <c r="D10" s="9">
        <v>0.02</v>
      </c>
      <c r="E10" s="11">
        <f>D10*$B$2</f>
        <v>0.02</v>
      </c>
      <c r="F10" t="s">
        <v>38</v>
      </c>
      <c r="G10" s="4">
        <f>E10*32</f>
        <v>0.64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34</v>
      </c>
      <c r="G11" s="4">
        <f>E11*13</f>
        <v>2.6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34</v>
      </c>
      <c r="G12" s="4">
        <f>E12*7.5</f>
        <v>2.25</v>
      </c>
    </row>
    <row r="13">
      <c r="A13" t="s">
        <v>50</v>
      </c>
      <c r="B13" t="s">
        <v>51</v>
      </c>
      <c r="C13" t="s">
        <v>49</v>
      </c>
      <c r="D13" s="9">
        <v>0.5</v>
      </c>
      <c r="E13" s="11">
        <f>D13*$B$2</f>
        <v>0.5</v>
      </c>
      <c r="F13" t="s">
        <v>34</v>
      </c>
      <c r="G13" s="4">
        <f>E13*3.8</f>
        <v>1.9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34</v>
      </c>
      <c r="G14" s="4">
        <f>E14*10.5</f>
        <v>5.25</v>
      </c>
    </row>
    <row r="15">
      <c r="A15" t="s">
        <v>55</v>
      </c>
      <c r="B15" t="s">
        <v>56</v>
      </c>
      <c r="C15" t="s">
        <v>57</v>
      </c>
      <c r="D15" s="9">
        <v>4</v>
      </c>
      <c r="E15" s="11">
        <f>D15*$B$2</f>
        <v>4</v>
      </c>
      <c r="F15" t="s">
        <v>38</v>
      </c>
      <c r="G15" s="4">
        <f>E15*2.85</f>
        <v>11.4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34</v>
      </c>
      <c r="G16" s="4">
        <f>E16*3.2</f>
        <v>3.2</v>
      </c>
    </row>
    <row r="17">
      <c r="A17" t="s">
        <v>61</v>
      </c>
      <c r="B17" t="s">
        <v>62</v>
      </c>
      <c r="C17" t="s">
        <v>63</v>
      </c>
      <c r="D17" s="9">
        <v>0.8</v>
      </c>
      <c r="E17" s="11">
        <f>D17*$B$2</f>
        <v>0.8</v>
      </c>
      <c r="F17" t="s">
        <v>34</v>
      </c>
      <c r="G17" s="4">
        <f>E17*5.8</f>
        <v>4.64</v>
      </c>
    </row>
    <row r="18">
      <c r="A18" t="s">
        <v>64</v>
      </c>
      <c r="B18" t="s">
        <v>65</v>
      </c>
      <c r="C18" t="s">
        <v>63</v>
      </c>
      <c r="D18" s="9">
        <v>0.4</v>
      </c>
      <c r="E18" s="11">
        <f>D18*$B$2</f>
        <v>0.4</v>
      </c>
      <c r="F18" t="s">
        <v>34</v>
      </c>
      <c r="G18" s="4">
        <f>E18*1.8</f>
        <v>0.72</v>
      </c>
    </row>
    <row r="19">
      <c r="A19" t="s">
        <v>66</v>
      </c>
      <c r="B19" t="s">
        <v>67</v>
      </c>
      <c r="C19" t="s">
        <v>63</v>
      </c>
      <c r="D19" s="9">
        <v>0.4</v>
      </c>
      <c r="E19" s="11">
        <f>D19*$B$2</f>
        <v>0.4</v>
      </c>
      <c r="F19" t="s">
        <v>34</v>
      </c>
      <c r="G19" s="4">
        <f>E19*0.82</f>
        <v>0.328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0.5</v>
      </c>
      <c r="E3" t="s">
        <v>34</v>
      </c>
      <c r="F3" t="s">
        <v>49</v>
      </c>
    </row>
    <row r="4">
      <c r="A4">
        <v>1</v>
      </c>
      <c r="B4" t="s">
        <v>77</v>
      </c>
      <c r="C4" t="s">
        <v>76</v>
      </c>
      <c r="D4" s="11">
        <v>0.3</v>
      </c>
      <c r="E4" t="s">
        <v>34</v>
      </c>
      <c r="F4" t="s">
        <v>49</v>
      </c>
    </row>
    <row r="5">
      <c r="A5">
        <v>1</v>
      </c>
      <c r="B5" t="s">
        <v>78</v>
      </c>
      <c r="C5" t="s">
        <v>76</v>
      </c>
      <c r="D5" s="11">
        <v>0.2</v>
      </c>
      <c r="E5" t="s">
        <v>34</v>
      </c>
      <c r="F5" t="s">
        <v>33</v>
      </c>
    </row>
    <row r="6">
      <c r="A6">
        <v>1</v>
      </c>
      <c r="B6" t="s">
        <v>79</v>
      </c>
      <c r="C6" t="s">
        <v>76</v>
      </c>
      <c r="D6" s="11">
        <v>0.2</v>
      </c>
      <c r="E6" t="s">
        <v>34</v>
      </c>
      <c r="F6" t="s">
        <v>46</v>
      </c>
    </row>
    <row r="7">
      <c r="A7">
        <v>1</v>
      </c>
      <c r="B7" t="s">
        <v>80</v>
      </c>
      <c r="C7" t="s">
        <v>76</v>
      </c>
      <c r="D7" s="11">
        <v>0.5</v>
      </c>
      <c r="E7" t="s">
        <v>34</v>
      </c>
      <c r="F7" t="s">
        <v>54</v>
      </c>
    </row>
    <row r="8">
      <c r="A8">
        <v>1</v>
      </c>
      <c r="B8" t="s">
        <v>81</v>
      </c>
      <c r="C8" t="s">
        <v>76</v>
      </c>
      <c r="D8" s="11">
        <v>0.2</v>
      </c>
      <c r="E8" t="s">
        <v>38</v>
      </c>
      <c r="F8" t="s">
        <v>41</v>
      </c>
    </row>
    <row r="9">
      <c r="A9">
        <v>1</v>
      </c>
      <c r="B9" t="s">
        <v>82</v>
      </c>
      <c r="C9" t="s">
        <v>76</v>
      </c>
      <c r="D9" s="11">
        <v>1</v>
      </c>
      <c r="E9" t="s">
        <v>34</v>
      </c>
      <c r="F9" t="s">
        <v>60</v>
      </c>
    </row>
    <row r="10">
      <c r="A10">
        <v>1</v>
      </c>
      <c r="B10" t="s">
        <v>83</v>
      </c>
      <c r="C10" t="s">
        <v>76</v>
      </c>
      <c r="D10" s="11">
        <v>0.4</v>
      </c>
      <c r="E10" t="s">
        <v>34</v>
      </c>
      <c r="F10" t="s">
        <v>63</v>
      </c>
    </row>
    <row r="11">
      <c r="A11">
        <v>1</v>
      </c>
      <c r="B11" t="s">
        <v>84</v>
      </c>
      <c r="C11" t="s">
        <v>76</v>
      </c>
      <c r="D11" s="11">
        <v>0.4</v>
      </c>
      <c r="E11" t="s">
        <v>34</v>
      </c>
      <c r="F11" t="s">
        <v>63</v>
      </c>
    </row>
    <row r="12">
      <c r="A12">
        <v>1</v>
      </c>
      <c r="B12" t="s">
        <v>85</v>
      </c>
      <c r="C12" t="s">
        <v>76</v>
      </c>
      <c r="D12" s="11">
        <v>0.8</v>
      </c>
      <c r="E12" t="s">
        <v>34</v>
      </c>
      <c r="F12" t="s">
        <v>63</v>
      </c>
    </row>
    <row r="13">
      <c r="A13">
        <v>1</v>
      </c>
      <c r="B13" t="s">
        <v>86</v>
      </c>
      <c r="C13" t="s">
        <v>76</v>
      </c>
      <c r="D13" s="11">
        <v>0.4</v>
      </c>
      <c r="E13" t="s">
        <v>38</v>
      </c>
      <c r="F13" t="s">
        <v>37</v>
      </c>
    </row>
    <row r="14">
      <c r="A14">
        <v>1</v>
      </c>
      <c r="B14" t="s">
        <v>87</v>
      </c>
      <c r="C14" t="s">
        <v>76</v>
      </c>
      <c r="D14" s="11">
        <v>4</v>
      </c>
      <c r="E14" t="s">
        <v>38</v>
      </c>
      <c r="F14" t="s">
        <v>57</v>
      </c>
    </row>
    <row r="15">
      <c r="A15">
        <v>1</v>
      </c>
      <c r="B15" t="s">
        <v>88</v>
      </c>
      <c r="C15" t="s">
        <v>76</v>
      </c>
      <c r="D15" s="11">
        <v>0.02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99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11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11">
        <f>Besoins!E9</f>
        <v>0.2</v>
      </c>
      <c r="D12" t="str">
        <f>Besoins!F9</f>
        <v>lt</v>
      </c>
    </row>
    <row r="13">
      <c r="A13" t="s" s="17">
        <v>100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11">
        <f>Besoins!E8</f>
        <v>0.4</v>
      </c>
      <c r="D18" t="str">
        <f>Besoins!F8</f>
        <v>lt</v>
      </c>
    </row>
    <row r="19">
      <c r="A19" t="s" s="17">
        <v>101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11">
        <f>Besoins!E10</f>
        <v>0.02</v>
      </c>
      <c r="D21" t="str">
        <f>Besoins!F10</f>
        <v>lt</v>
      </c>
    </row>
    <row r="22">
      <c r="A22" t="s" s="17">
        <v>102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103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104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2026-09-28T13:41:53Z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2026-09-28T13:41:53Z</dcterms:modified>
  <cp:revision>1</cp:revision>
</cp:coreProperties>
</file>