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ÎLE FLOTTANTE AU CARAMEL" sheetId="1" r:id="rId1"/>
    <sheet name="CRÈME ANGLAISE UHT (BASE)" sheetId="2" r:id="rId2"/>
    <sheet name="CARAMEL LIQUIDE" sheetId="3" r:id="rId3"/>
    <sheet name="MERINGUE FRAÎCHE — BLANCS EN NE" sheetId="4" r:id="rId4"/>
  </sheets>
</workbook>
</file>

<file path=xl/sharedStrings.xml><?xml version="1.0" encoding="utf-8"?>
<sst xmlns="http://schemas.openxmlformats.org/spreadsheetml/2006/main" count="42" uniqueCount="42">
  <si>
    <t>ÎLE FLOTTANTE AU CARAMEL</t>
  </si>
  <si>
    <t>Annotations</t>
  </si>
  <si>
    <t>Quantité souhaitée</t>
  </si>
  <si>
    <t>pc</t>
  </si>
  <si>
    <t>référence : 100 pc</t>
  </si>
  <si>
    <t>ÎLE FLOTTANTE AU CARAMEL  GRO_CDC_258</t>
  </si>
  <si>
    <t>Ingrédients</t>
  </si>
  <si>
    <t xml:space="preserve">    CRÈME ANGLAISE UHT (BASE) — voir l'onglet "CRÈME ANGLAISE UHT (BASE)"</t>
  </si>
  <si>
    <t>lt</t>
  </si>
  <si>
    <t xml:space="preserve">    CARAMEL LIQUIDE — voir l'onglet "CARAMEL LIQUIDE"</t>
  </si>
  <si>
    <t xml:space="preserve">    MERINGUE FRAÎCHE — BLANCS EN NEIGE (ÎLES FLOTTANTES) — voir l'onglet "MERINGUE FRAÎCHE — BLANCS EN NE"</t>
  </si>
  <si>
    <t>kg</t>
  </si>
  <si>
    <t>1.</t>
  </si>
  <si>
    <t>2.</t>
  </si>
  <si>
    <t>Préparations préliminaires — Confectionner le caramel liquide (Fiche 226) ; avoir la crème anglaise UHT (Fiche 221) au froid.</t>
  </si>
  <si>
    <t>3.</t>
  </si>
  <si>
    <t>Monter les blancs — Confectionner les blancs en neige meringués (Fiche 219B).</t>
  </si>
  <si>
    <t>4.</t>
  </si>
  <si>
    <t>5.</t>
  </si>
  <si>
    <t>6.</t>
  </si>
  <si>
    <t>Servir — Accompagner d'un petit gâteau sec, de génoise ou d'un biscuit.</t>
  </si>
  <si>
    <t>CUIS.web — Portage du CUIS Clipper de 1992 par Palika &amp; Bernard Vandendaele (créateur du moteur récursif d'origine)</t>
  </si>
  <si>
    <t>CRÈME ANGLAISE UHT (BASE)</t>
  </si>
  <si>
    <t>Quantité totale à produire (cumulée)</t>
  </si>
  <si>
    <t>référence : 4 lt — lot unique couvrant tous les usages</t>
  </si>
  <si>
    <t>CRÈME ANGLAISE UHT (BASE)  GRO_CDC_221</t>
  </si>
  <si>
    <t xml:space="preserve">    CRÈME ANGLAISE 1 litre</t>
  </si>
  <si>
    <t>CARAMEL LIQUIDE</t>
  </si>
  <si>
    <t>référence : 3,3 lt — lot unique couvrant tous les usages</t>
  </si>
  <si>
    <t>CARAMEL LIQUIDE  GRO_CDC_226</t>
  </si>
  <si>
    <t xml:space="preserve">    Sucre blanc cristal sac 25 kg</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</si>
  <si>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</si>
  <si>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</si>
  <si>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</si>
  <si>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</si>
  <si>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</si>
  <si>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référence : 4,811 kg — lot unique couvrant tous les usages</t>
  </si>
  <si>
    <t>MERINGUE FRAÎCHE — BLANCS EN NEIGE (ÎLES FLOTTANTES)  GRO_CDC_219B</t>
  </si>
  <si>
    <t xml:space="preserve">    Blanc d'oeuf liquide pasteurisé</t>
  </si>
  <si>
    <t xml:space="preserve">    Sel fin de cuisine</t>
  </si>
  <si>
    <t xml:space="preserve">    Jus citron pulco (L) (conv.)</t>
  </si>
  <si>
    <t>Utiliser aussitôt — Garnir les bacs perforés et cuire à la vapeur (Fiche 258 : 5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</si>
</sst>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8</v>
      </c>
      <c r="E7" t="s" s="8"/>
    </row>
    <row r="8">
      <c r="A8"/>
      <c r="B8" t="s">
        <v>10</v>
      </c>
      <c r="C8" s="10">
        <f>B2*0.04811</f>
        <v>4.811</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7</v>
      </c>
      <c r="C12" s="10">
        <f>B2*0.1</f>
        <v>10</v>
      </c>
      <c r="D12" t="s">
        <v>8</v>
      </c>
      <c r="E12" t="s" s="8"/>
    </row>
    <row r="13">
      <c r="A13"/>
      <c r="B13" t="s">
        <v>9</v>
      </c>
      <c r="C13" s="10">
        <f>B2*0.01</f>
        <v>1</v>
      </c>
      <c r="D13" t="s">
        <v>8</v>
      </c>
      <c r="E13" t="s" s="8"/>
    </row>
    <row r="14">
      <c r="A14" t="s" s="11">
        <v>15</v>
      </c>
      <c r="B14" t="s" s="12">
        <v>16</v>
      </c>
      <c r="C14"/>
      <c r="D14"/>
      <c r="E14" t="s" s="8"/>
    </row>
    <row r="15">
      <c r="A15"/>
      <c r="B15" t="s">
        <v>10</v>
      </c>
      <c r="C15" s="10">
        <f>B2*0.04811</f>
        <v>4.811</v>
      </c>
      <c r="D15" t="s">
        <v>11</v>
      </c>
      <c r="E15" t="s" s="8"/>
    </row>
    <row r="16">
      <c r="A16" t="s" s="11">
        <v>17</v>
      </c>
      <c r="B16" t="inlineStr" s="12">
        <is>
          <t>Cuire les blancs — Préchauffer le four en position vapeur. Garnir à ras bord 7 bacs GN 1/1 H 65 perforés ; lisser ; étager et cuire 5 minutes. Respecter la procédure de fin de cuisson ; refroidir selon la procédure.</t>
        </is>
      </c>
      <c r="C16"/>
      <c r="D16"/>
      <c r="E16" t="s" s="8"/>
    </row>
    <row r="17">
      <c r="A17" t="s" s="11">
        <v>18</v>
      </c>
      <c r="B17" t="inlineStr" s="12">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C17"/>
      <c r="D17"/>
      <c r="E17" t="s" s="8"/>
    </row>
    <row r="18">
      <c r="A18" t="s" s="11">
        <v>19</v>
      </c>
      <c r="B18" t="s" s="12">
        <v>20</v>
      </c>
      <c r="C18"/>
      <c r="D18"/>
      <c r="E18" t="s" s="8"/>
    </row>
    <row r="19">
      <c r="A19" t="s" s="13">
        <v>21</v>
      </c>
      <c r="B19"/>
      <c r="C19"/>
      <c r="D19"/>
      <c r="E19" t="s" s="8"/>
    </row>
  </sheetData>
  <sheetProtection sheet="1" formatRows="0" formatColumns="0"/>
  <mergeCells count="9">
    <mergeCell ref="A1:D1"/>
    <mergeCell ref="A4:D4"/>
    <mergeCell ref="B10:D10"/>
    <mergeCell ref="B11:D11"/>
    <mergeCell ref="B14:D14"/>
    <mergeCell ref="B16:D16"/>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10</v>
      </c>
      <c r="C2" t="s">
        <v>8</v>
      </c>
      <c r="D2" t="s" s="7">
        <v>24</v>
      </c>
      <c r="E2" t="s" s="8"/>
    </row>
    <row r="3">
      <c r="A3"/>
      <c r="B3"/>
      <c r="C3"/>
      <c r="D3"/>
      <c r="E3" t="s" s="8"/>
    </row>
    <row r="4">
      <c r="A4" t="s" s="9">
        <v>25</v>
      </c>
      <c r="B4"/>
      <c r="C4"/>
      <c r="D4"/>
      <c r="E4" t="s" s="8"/>
    </row>
    <row r="5">
      <c r="A5" t="s" s="4">
        <v>6</v>
      </c>
      <c r="B5"/>
      <c r="C5"/>
      <c r="D5"/>
      <c r="E5" t="s" s="8"/>
    </row>
    <row r="6">
      <c r="A6"/>
      <c r="B6" t="s">
        <v>26</v>
      </c>
      <c r="C6" s="10">
        <f>B2*1</f>
        <v>10</v>
      </c>
      <c r="D6" t="s">
        <v>3</v>
      </c>
      <c r="E6" t="s" s="8"/>
    </row>
    <row r="7">
      <c r="A7"/>
      <c r="B7"/>
      <c r="C7"/>
      <c r="D7"/>
      <c r="E7" t="s" s="8"/>
    </row>
    <row r="8">
      <c r="A8" t="s" s="11">
        <v>12</v>
      </c>
      <c r="B8" t="inlineStr" s="12">
        <is>
          <t>Base — Crème anglaise UHT prête à l'emploi. Base neutre non transformée à ce stade, chaque parfum (221A-F) part de cette base et lui ajoute ses propres éléments (voir fiches dédiées).</t>
        </is>
      </c>
      <c r="C8"/>
      <c r="D8"/>
      <c r="E8" t="s" s="8"/>
    </row>
    <row r="9">
      <c r="A9"/>
      <c r="B9" t="s">
        <v>26</v>
      </c>
      <c r="C9" s="10">
        <f>B2*1</f>
        <v>10</v>
      </c>
      <c r="D9" t="s">
        <v>3</v>
      </c>
      <c r="E9" t="s" s="8"/>
    </row>
    <row r="10">
      <c r="A10" t="s" s="13">
        <v>21</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23</v>
      </c>
      <c r="B2" s="14">
        <v>1</v>
      </c>
      <c r="C2" t="s">
        <v>8</v>
      </c>
      <c r="D2" t="s" s="7">
        <v>28</v>
      </c>
      <c r="E2" t="s" s="8"/>
    </row>
    <row r="3">
      <c r="A3"/>
      <c r="B3"/>
      <c r="C3"/>
      <c r="D3"/>
      <c r="E3" t="s" s="8"/>
    </row>
    <row r="4">
      <c r="A4" t="s" s="9">
        <v>29</v>
      </c>
      <c r="B4"/>
      <c r="C4"/>
      <c r="D4"/>
      <c r="E4" t="s" s="8"/>
    </row>
    <row r="5">
      <c r="A5" t="s" s="4">
        <v>6</v>
      </c>
      <c r="B5"/>
      <c r="C5"/>
      <c r="D5"/>
      <c r="E5" t="s" s="8"/>
    </row>
    <row r="6">
      <c r="A6"/>
      <c r="B6" t="s">
        <v>30</v>
      </c>
      <c r="C6" s="10">
        <f>B2*0.7575757576</f>
        <v>0.757576</v>
      </c>
      <c r="D6" t="s">
        <v>11</v>
      </c>
      <c r="E6" t="s" s="8"/>
    </row>
    <row r="7">
      <c r="A7"/>
      <c r="B7" t="s">
        <v>31</v>
      </c>
      <c r="C7" s="10">
        <f>B2*0.0757575758</f>
        <v>0.075758</v>
      </c>
      <c r="D7" t="s">
        <v>11</v>
      </c>
      <c r="E7" t="s" s="8"/>
    </row>
    <row r="8">
      <c r="A8"/>
      <c r="B8" t="s">
        <v>32</v>
      </c>
      <c r="C8" s="10">
        <f>B2*0.303030303</f>
        <v>0.30303</v>
      </c>
      <c r="D8" t="s">
        <v>8</v>
      </c>
      <c r="E8" t="s" s="8"/>
    </row>
    <row r="9">
      <c r="A9"/>
      <c r="B9" t="s">
        <v>32</v>
      </c>
      <c r="C9" s="10">
        <f>B2*0.303030303</f>
        <v>0.30303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s" s="12">
        <v>33</v>
      </c>
      <c r="C12"/>
      <c r="D12"/>
      <c r="E12" t="s" s="8"/>
    </row>
    <row r="13">
      <c r="A13" t="s" s="11">
        <v>15</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30</v>
      </c>
      <c r="C14" s="10">
        <f>B2*0.7575757576</f>
        <v>0.757576</v>
      </c>
      <c r="D14" t="s">
        <v>11</v>
      </c>
      <c r="E14" t="s" s="8"/>
    </row>
    <row r="15">
      <c r="A15"/>
      <c r="B15" t="s">
        <v>31</v>
      </c>
      <c r="C15" s="10">
        <f>B2*0.0757575758</f>
        <v>0.075758</v>
      </c>
      <c r="D15" t="s">
        <v>11</v>
      </c>
      <c r="E15" t="s" s="8"/>
    </row>
    <row r="16">
      <c r="A16"/>
      <c r="B16" t="s">
        <v>32</v>
      </c>
      <c r="C16" s="10">
        <f>B2*0.303030303</f>
        <v>0.30303</v>
      </c>
      <c r="D16" t="s">
        <v>8</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32</v>
      </c>
      <c r="C18" s="10">
        <f>B2*0.303030303</f>
        <v>0.30303</v>
      </c>
      <c r="D18" t="s">
        <v>8</v>
      </c>
      <c r="E18" t="s" s="8"/>
    </row>
    <row r="19">
      <c r="A19" t="s" s="11">
        <v>18</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19</v>
      </c>
      <c r="B20" t="s" s="12">
        <v>34</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23</v>
      </c>
      <c r="B2" s="14">
        <v>4.811</v>
      </c>
      <c r="C2" t="s">
        <v>11</v>
      </c>
      <c r="D2" t="s" s="7">
        <v>36</v>
      </c>
      <c r="E2" t="s" s="8"/>
    </row>
    <row r="3">
      <c r="A3"/>
      <c r="B3"/>
      <c r="C3"/>
      <c r="D3"/>
      <c r="E3" t="s" s="8"/>
    </row>
    <row r="4">
      <c r="A4" t="s" s="9">
        <v>37</v>
      </c>
      <c r="B4"/>
      <c r="C4"/>
      <c r="D4"/>
      <c r="E4" t="s" s="8"/>
    </row>
    <row r="5">
      <c r="A5" t="s" s="4">
        <v>6</v>
      </c>
      <c r="B5"/>
      <c r="C5"/>
      <c r="D5"/>
      <c r="E5" t="s" s="8"/>
    </row>
    <row r="6">
      <c r="A6"/>
      <c r="B6" t="s">
        <v>38</v>
      </c>
      <c r="C6" s="10">
        <f>B2*0.6235709832</f>
        <v>3</v>
      </c>
      <c r="D6" t="s">
        <v>11</v>
      </c>
      <c r="E6" t="s" s="8"/>
    </row>
    <row r="7">
      <c r="A7"/>
      <c r="B7" t="s">
        <v>30</v>
      </c>
      <c r="C7" s="10">
        <f>B2*0.3741425899</f>
        <v>1.8</v>
      </c>
      <c r="D7" t="s">
        <v>11</v>
      </c>
      <c r="E7" t="s" s="8"/>
    </row>
    <row r="8">
      <c r="A8"/>
      <c r="B8" t="s">
        <v>39</v>
      </c>
      <c r="C8" s="10">
        <f>B2*0.000207857</f>
        <v>0.001</v>
      </c>
      <c r="D8" t="s">
        <v>11</v>
      </c>
      <c r="E8" t="s" s="8"/>
    </row>
    <row r="9">
      <c r="A9"/>
      <c r="B9" t="s">
        <v>40</v>
      </c>
      <c r="C9" s="10">
        <f>B2*0.0020785699</f>
        <v>0.01</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C12"/>
      <c r="D12"/>
      <c r="E12" t="s" s="8"/>
    </row>
    <row r="13">
      <c r="A13"/>
      <c r="B13" t="s">
        <v>38</v>
      </c>
      <c r="C13" s="10">
        <f>B2*0.6235709832</f>
        <v>3</v>
      </c>
      <c r="D13" t="s">
        <v>11</v>
      </c>
      <c r="E13" t="s" s="8"/>
    </row>
    <row r="14">
      <c r="A14"/>
      <c r="B14" t="s">
        <v>30</v>
      </c>
      <c r="C14" s="10">
        <f>B2*0.3741425899</f>
        <v>1.8</v>
      </c>
      <c r="D14" t="s">
        <v>11</v>
      </c>
      <c r="E14" t="s" s="8"/>
    </row>
    <row r="15">
      <c r="A15"/>
      <c r="B15" t="s">
        <v>39</v>
      </c>
      <c r="C15" s="10">
        <f>B2*0.000207857</f>
        <v>0.001</v>
      </c>
      <c r="D15" t="s">
        <v>11</v>
      </c>
      <c r="E15" t="s" s="8"/>
    </row>
    <row r="16">
      <c r="A16"/>
      <c r="B16" t="s">
        <v>40</v>
      </c>
      <c r="C16" s="10">
        <f>B2*0.0020785699</f>
        <v>0.01</v>
      </c>
      <c r="D16" t="s">
        <v>8</v>
      </c>
      <c r="E16" t="s" s="8"/>
    </row>
    <row r="17">
      <c r="A17" t="s" s="11">
        <v>15</v>
      </c>
      <c r="B17" t="s" s="12">
        <v>41</v>
      </c>
      <c r="C17"/>
      <c r="D17"/>
      <c r="E17" t="s" s="8"/>
    </row>
    <row r="18">
      <c r="A18" t="s" s="13">
        <v>21</v>
      </c>
      <c r="B18"/>
      <c r="C18"/>
      <c r="D18"/>
      <c r="E18" t="s" s="8"/>
    </row>
  </sheetData>
  <sheetProtection sheet="1" formatRows="0" formatColumns="0"/>
  <mergeCells count="6">
    <mergeCell ref="A1:D1"/>
    <mergeCell ref="A4:D4"/>
    <mergeCell ref="B11:D11"/>
    <mergeCell ref="B12:D12"/>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2026-09-28T11:01:17Z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2026-09-28T11:01:17Z</dcterms:modified>
  <cp:revision>1</cp:revision>
</cp:coreProperties>
</file>