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ÇONNAGE DES BRIOCHES (À TÊTE," sheetId="1" r:id="rId1"/>
    <sheet name="PÂTE BRIOCHÉE" sheetId="2" r:id="rId2"/>
    <sheet name="SIROP DE GLAÇAGE" sheetId="3" r:id="rId3"/>
  </sheets>
</workbook>
</file>

<file path=xl/sharedStrings.xml><?xml version="1.0" encoding="utf-8"?>
<sst xmlns="http://schemas.openxmlformats.org/spreadsheetml/2006/main" count="38" uniqueCount="38">
  <si>
    <t>FAÇONNAGE DES BRIOCHES (À TÊTE, NANTERRE, TRESSÉE)</t>
  </si>
  <si>
    <t>Annotations</t>
  </si>
  <si>
    <t>Quantité souhaitée</t>
  </si>
  <si>
    <t>pc</t>
  </si>
  <si>
    <t>référence : 100 pc</t>
  </si>
  <si>
    <t>FAÇONNAGE DES BRIOCHES (À TÊTE, NANTERRE, TRESSÉE)  GRO_CDC_249</t>
  </si>
  <si>
    <t>Ingrédients</t>
  </si>
  <si>
    <t xml:space="preserve">    PÂTE BRIOCHÉE — voir l'onglet "PÂTE BRIOCHÉE"</t>
  </si>
  <si>
    <t xml:space="preserve">    Beurre doux 82% MG plaquette</t>
  </si>
  <si>
    <t>kg</t>
  </si>
  <si>
    <t xml:space="preserve">    OEUF (P) (conv.)</t>
  </si>
  <si>
    <t xml:space="preserve">    SIROP DE GLAÇAGE — voir l'onglet "SIROP DE GLAÇAGE"</t>
  </si>
  <si>
    <t>1.</t>
  </si>
  <si>
    <t>2.</t>
  </si>
  <si>
    <t>3.</t>
  </si>
  <si>
    <t>4.</t>
  </si>
  <si>
    <t>5.</t>
  </si>
  <si>
    <t>6.</t>
  </si>
  <si>
    <t>7.</t>
  </si>
  <si>
    <t>CUIS.web — Portage du CUIS Clipper de 1992 par Palika &amp; Bernard Vandendaele (créateur du moteur récursif d'origine)</t>
  </si>
  <si>
    <t>PÂTE BRIOCHÉE</t>
  </si>
  <si>
    <t>Quantité totale à produire (cumulée)</t>
  </si>
  <si>
    <t>référence : 100 pc — lot unique couvrant tous les usages</t>
  </si>
  <si>
    <t>PÂTE BRIOCHÉE  GRO_CDC_211</t>
  </si>
  <si>
    <t xml:space="preserve">    Farine de blé T55</t>
  </si>
  <si>
    <t xml:space="preserve">    OEUF (ml) (conv.)</t>
  </si>
  <si>
    <t>lt</t>
  </si>
  <si>
    <t xml:space="preserve">    Levure fraîche de boulanger</t>
  </si>
  <si>
    <t xml:space="preserve">    Sucre blanc cristal sac 25 kg</t>
  </si>
  <si>
    <t xml:space="preserve">    Sel fin de cuisine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</si>
  <si>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</si>
  <si>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</si>
  <si>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</si>
  <si>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SIROP DE GLAÇAGE  GRO_CDC_229C</t>
  </si>
  <si>
    <t xml:space="preserve">    Rhum ambré de cuisine (baba)</t>
  </si>
  <si>
    <t xml:space="preserve">    Eau (robinet - moy. France 2026)</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</si>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</sst>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B2*0.92</f>
        <v>92</v>
      </c>
      <c r="D6" t="s">
        <v>3</v>
      </c>
      <c r="E6" t="s" s="8"/>
    </row>
    <row r="7">
      <c r="A7"/>
      <c r="B7" t="s">
        <v>8</v>
      </c>
      <c r="C7" s="10">
        <f>B2*0.0015</f>
        <v>0.15</v>
      </c>
      <c r="D7" t="s">
        <v>9</v>
      </c>
      <c r="E7" t="s" s="8"/>
    </row>
    <row r="8">
      <c r="A8"/>
      <c r="B8" t="s">
        <v>10</v>
      </c>
      <c r="C8" s="10">
        <f>B2*0.06</f>
        <v>6</v>
      </c>
      <c r="D8" t="s">
        <v>3</v>
      </c>
      <c r="E8" t="s" s="8"/>
    </row>
    <row r="9">
      <c r="A9"/>
      <c r="B9" t="s">
        <v>11</v>
      </c>
      <c r="C9" s="10">
        <f>B2*0.9</f>
        <v>90</v>
      </c>
      <c r="D9" t="s">
        <v>3</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Préparations préliminaires — Faire fondre le beurre ; badigeonner les moules choisis (ondulés Ø 235 mm ou rectangulaires 300 × 70 × 80 mm : 600 g de pâte = 10 personnes). Confectionner le sirop de glaçage (Fiche 229C).</t>
        </is>
      </c>
      <c r="C12"/>
      <c r="D12"/>
      <c r="E12" t="s" s="8"/>
    </row>
    <row r="13">
      <c r="A13"/>
      <c r="B13" t="s">
        <v>8</v>
      </c>
      <c r="C13" s="10">
        <f>B2*0.0015</f>
        <v>0.15</v>
      </c>
      <c r="D13" t="s">
        <v>9</v>
      </c>
      <c r="E13" t="s" s="8"/>
    </row>
    <row r="14">
      <c r="A14"/>
      <c r="B14" t="s">
        <v>11</v>
      </c>
      <c r="C14" s="10">
        <f>B2*0.9</f>
        <v>90</v>
      </c>
      <c r="D14" t="s">
        <v>3</v>
      </c>
      <c r="E14" t="s" s="8"/>
    </row>
    <row r="15">
      <c r="A15" t="s" s="11">
        <v>14</v>
      </c>
      <c r="B15" t="inlineStr" s="12">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C15"/>
      <c r="D15"/>
      <c r="E15" t="s" s="8"/>
    </row>
    <row r="16">
      <c r="A16"/>
      <c r="B16" t="s">
        <v>7</v>
      </c>
      <c r="C16" s="10">
        <f>B2*0.92</f>
        <v>92</v>
      </c>
      <c r="D16" t="s">
        <v>3</v>
      </c>
      <c r="E16" t="s" s="8"/>
    </row>
    <row r="17">
      <c r="A17" t="s" s="11">
        <v>15</v>
      </c>
      <c r="B17" t="inlineStr" s="12">
        <is>
          <t>Brioches Nanterre — Diviser la pâte en 4 bandes, rouler en boudins, tronçonner en morceaux de 100 g ; bouler, ovaliser les extrémités et déposer 6 boules côte à côte dans chaque moule.</t>
        </is>
      </c>
      <c r="C17"/>
      <c r="D17"/>
      <c r="E17" t="s" s="8"/>
    </row>
    <row r="18">
      <c r="A18" t="s" s="11">
        <v>16</v>
      </c>
      <c r="B18" t="inlineStr" s="12">
        <is>
          <t>Brioches tressées — Abaisser légèrement la pâte ; détailler des pâtons de 600 g, les diviser en 3 bandes roulées en boudins de 1 cm de diamètre ; pincer les 3 boudins à une extrémité et tresser. Poser sur plaque.</t>
        </is>
      </c>
      <c r="C18"/>
      <c r="D18"/>
      <c r="E18" t="s" s="8"/>
    </row>
    <row r="19">
      <c r="A19" t="s" s="11">
        <v>17</v>
      </c>
      <c r="B19" t="inlineStr" s="12">
        <is>
          <t>Donner une pousse — Dorer une première fois sans toucher les bords ; pour les brioches à tête, inciser le pourtour au ciseau mouillé. Pousser à + 30 / 35 °C jusqu'au double de volume ; dorer une seconde fois.</t>
        </is>
      </c>
      <c r="C19"/>
      <c r="D19"/>
      <c r="E19" t="s" s="8"/>
    </row>
    <row r="20">
      <c r="A20"/>
      <c r="B20" t="s">
        <v>10</v>
      </c>
      <c r="C20" s="10">
        <f>B2*0.06</f>
        <v>6</v>
      </c>
      <c r="D20" t="s">
        <v>3</v>
      </c>
      <c r="E20" t="s" s="8"/>
    </row>
    <row r="21">
      <c r="A21" t="s" s="11">
        <v>18</v>
      </c>
      <c r="B21" t="inlineStr" s="12">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C21"/>
      <c r="D21"/>
      <c r="E21" t="s" s="8"/>
    </row>
    <row r="22">
      <c r="A22"/>
      <c r="B22" t="s">
        <v>11</v>
      </c>
      <c r="C22" s="10">
        <f>B2*0.9</f>
        <v>90</v>
      </c>
      <c r="D22" t="s">
        <v>3</v>
      </c>
      <c r="E22" t="s" s="8"/>
    </row>
    <row r="23">
      <c r="A23" t="s" s="13">
        <v>19</v>
      </c>
      <c r="B23"/>
      <c r="C23"/>
      <c r="D23"/>
      <c r="E23" t="s" s="8"/>
    </row>
  </sheetData>
  <sheetProtection sheet="1" formatRows="0" formatColumns="0"/>
  <mergeCells count="10">
    <mergeCell ref="A1:D1"/>
    <mergeCell ref="A4:D4"/>
    <mergeCell ref="B11:D11"/>
    <mergeCell ref="B12:D12"/>
    <mergeCell ref="B15:D15"/>
    <mergeCell ref="B17:D17"/>
    <mergeCell ref="B18:D18"/>
    <mergeCell ref="B19:D19"/>
    <mergeCell ref="B21:D21"/>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92</v>
      </c>
      <c r="C2" t="s">
        <v>3</v>
      </c>
      <c r="D2" t="s" s="7">
        <v>22</v>
      </c>
      <c r="E2" t="s" s="8"/>
    </row>
    <row r="3">
      <c r="A3"/>
      <c r="B3"/>
      <c r="C3"/>
      <c r="D3"/>
      <c r="E3" t="s" s="8"/>
    </row>
    <row r="4">
      <c r="A4" t="s" s="9">
        <v>23</v>
      </c>
      <c r="B4"/>
      <c r="C4"/>
      <c r="D4"/>
      <c r="E4" t="s" s="8"/>
    </row>
    <row r="5">
      <c r="A5" t="s" s="4">
        <v>6</v>
      </c>
      <c r="B5"/>
      <c r="C5"/>
      <c r="D5"/>
      <c r="E5" t="s" s="8"/>
    </row>
    <row r="6">
      <c r="A6"/>
      <c r="B6" t="s">
        <v>24</v>
      </c>
      <c r="C6" s="10">
        <f>B2*0.035</f>
        <v>3.22</v>
      </c>
      <c r="D6" t="s">
        <v>9</v>
      </c>
      <c r="E6" t="s" s="8"/>
    </row>
    <row r="7">
      <c r="A7"/>
      <c r="B7" t="s">
        <v>8</v>
      </c>
      <c r="C7" s="10">
        <f>B2*0.0175</f>
        <v>1.61</v>
      </c>
      <c r="D7" t="s">
        <v>9</v>
      </c>
      <c r="E7" t="s" s="8"/>
    </row>
    <row r="8">
      <c r="A8"/>
      <c r="B8" t="s">
        <v>25</v>
      </c>
      <c r="C8" s="10">
        <f>B2*0.0075</f>
        <v>0.69</v>
      </c>
      <c r="D8" t="s">
        <v>26</v>
      </c>
      <c r="E8" t="s" s="8"/>
    </row>
    <row r="9">
      <c r="A9"/>
      <c r="B9" t="s">
        <v>27</v>
      </c>
      <c r="C9" s="10">
        <f>B2*0.0014</f>
        <v>0.1288</v>
      </c>
      <c r="D9" t="s">
        <v>9</v>
      </c>
      <c r="E9" t="s" s="8"/>
    </row>
    <row r="10">
      <c r="A10"/>
      <c r="B10" t="s">
        <v>28</v>
      </c>
      <c r="C10" s="10">
        <f>B2*0.0035</f>
        <v>0.322</v>
      </c>
      <c r="D10" t="s">
        <v>9</v>
      </c>
      <c r="E10" t="s" s="8"/>
    </row>
    <row r="11">
      <c r="A11"/>
      <c r="B11" t="s">
        <v>29</v>
      </c>
      <c r="C11" s="10">
        <f>B2*0.0003</f>
        <v>0.0276</v>
      </c>
      <c r="D11" t="s">
        <v>9</v>
      </c>
      <c r="E11" t="s" s="8"/>
    </row>
    <row r="12">
      <c r="A12"/>
      <c r="B12"/>
      <c r="C12"/>
      <c r="D12"/>
      <c r="E12" t="s" s="8"/>
    </row>
    <row r="13">
      <c r="A13" t="s" s="11">
        <v>12</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13</v>
      </c>
      <c r="B14"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C14"/>
      <c r="D14"/>
      <c r="E14" t="s" s="8"/>
    </row>
    <row r="15">
      <c r="A15"/>
      <c r="B15" t="s">
        <v>8</v>
      </c>
      <c r="C15" s="10">
        <f>B2*0.0175</f>
        <v>1.61</v>
      </c>
      <c r="D15" t="s">
        <v>9</v>
      </c>
      <c r="E15" t="s" s="8"/>
    </row>
    <row r="16">
      <c r="A16"/>
      <c r="B16" t="s">
        <v>27</v>
      </c>
      <c r="C16" s="10">
        <f>B2*0.0014</f>
        <v>0.1288</v>
      </c>
      <c r="D16" t="s">
        <v>9</v>
      </c>
      <c r="E16" t="s" s="8"/>
    </row>
    <row r="17">
      <c r="A17" t="s" s="11">
        <v>14</v>
      </c>
      <c r="B17"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C17"/>
      <c r="D17"/>
      <c r="E17" t="s" s="8"/>
    </row>
    <row r="18">
      <c r="A18"/>
      <c r="B18" t="s">
        <v>24</v>
      </c>
      <c r="C18" s="10">
        <f>B2*0.035</f>
        <v>3.22</v>
      </c>
      <c r="D18" t="s">
        <v>9</v>
      </c>
      <c r="E18" t="s" s="8"/>
    </row>
    <row r="19">
      <c r="A19"/>
      <c r="B19" t="s">
        <v>8</v>
      </c>
      <c r="C19" s="10">
        <f>B2*0.0175</f>
        <v>1.61</v>
      </c>
      <c r="D19" t="s">
        <v>9</v>
      </c>
      <c r="E19" t="s" s="8"/>
    </row>
    <row r="20">
      <c r="A20"/>
      <c r="B20" t="s">
        <v>25</v>
      </c>
      <c r="C20" s="10">
        <f>B2*0.0075</f>
        <v>0.69</v>
      </c>
      <c r="D20" t="s">
        <v>26</v>
      </c>
      <c r="E20" t="s" s="8"/>
    </row>
    <row r="21">
      <c r="A21"/>
      <c r="B21" t="s">
        <v>27</v>
      </c>
      <c r="C21" s="10">
        <f>B2*0.0014</f>
        <v>0.1288</v>
      </c>
      <c r="D21" t="s">
        <v>9</v>
      </c>
      <c r="E21" t="s" s="8"/>
    </row>
    <row r="22">
      <c r="A22"/>
      <c r="B22" t="s">
        <v>28</v>
      </c>
      <c r="C22" s="10">
        <f>B2*0.0035</f>
        <v>0.322</v>
      </c>
      <c r="D22" t="s">
        <v>9</v>
      </c>
      <c r="E22" t="s" s="8"/>
    </row>
    <row r="23">
      <c r="A23"/>
      <c r="B23" t="s">
        <v>29</v>
      </c>
      <c r="C23" s="10">
        <f>B2*0.0003</f>
        <v>0.0276</v>
      </c>
      <c r="D23" t="s">
        <v>9</v>
      </c>
      <c r="E23" t="s" s="8"/>
    </row>
    <row r="24">
      <c r="A24" t="s" s="11">
        <v>15</v>
      </c>
      <c r="B24" t="inlineStr" s="12">
        <is>
          <t>Donner du repos à la pâte — Débarrasser la pâte dans un bac GN 1/1 H 250 légèrement fariné. Filmer la pâte pour l'empêcher de croûter. Stocker au froid pendant 1 heure environ. Cette pâte ne nécessite pas de pousse (ou pointage).</t>
        </is>
      </c>
      <c r="C24"/>
      <c r="D24"/>
      <c r="E24" t="s" s="8"/>
    </row>
    <row r="25">
      <c r="A25" t="s" s="11">
        <v>16</v>
      </c>
      <c r="B25" t="s" s="12">
        <v>30</v>
      </c>
      <c r="C25"/>
      <c r="D25"/>
      <c r="E25" t="s" s="8"/>
    </row>
    <row r="26">
      <c r="A26" t="s" s="11">
        <v>17</v>
      </c>
      <c r="B26" t="s" s="12">
        <v>31</v>
      </c>
      <c r="C26"/>
      <c r="D26"/>
      <c r="E26" t="s" s="8"/>
    </row>
    <row r="27">
      <c r="A27" t="s" s="11">
        <v>18</v>
      </c>
      <c r="B27"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C27"/>
      <c r="D27"/>
      <c r="E27" t="s" s="8"/>
    </row>
    <row r="28">
      <c r="A28" t="s" s="13">
        <v>19</v>
      </c>
      <c r="B28"/>
      <c r="C28"/>
      <c r="D28"/>
      <c r="E28" t="s" s="8"/>
    </row>
  </sheetData>
  <sheetProtection sheet="1" formatRows="0" formatColumns="0"/>
  <mergeCells count="10">
    <mergeCell ref="A1:D1"/>
    <mergeCell ref="A4:D4"/>
    <mergeCell ref="B13:D13"/>
    <mergeCell ref="B14:D14"/>
    <mergeCell ref="B17:D17"/>
    <mergeCell ref="B24:D24"/>
    <mergeCell ref="B25:D25"/>
    <mergeCell ref="B26:D26"/>
    <mergeCell ref="B27:D27"/>
    <mergeCell ref="A28:D2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21</v>
      </c>
      <c r="B2" s="14">
        <v>90</v>
      </c>
      <c r="C2" t="s">
        <v>3</v>
      </c>
      <c r="D2" t="s" s="7">
        <v>22</v>
      </c>
      <c r="E2" t="s" s="8"/>
    </row>
    <row r="3">
      <c r="A3"/>
      <c r="B3"/>
      <c r="C3"/>
      <c r="D3"/>
      <c r="E3" t="s" s="8"/>
    </row>
    <row r="4">
      <c r="A4" t="s" s="9">
        <v>33</v>
      </c>
      <c r="B4"/>
      <c r="C4"/>
      <c r="D4"/>
      <c r="E4" t="s" s="8"/>
    </row>
    <row r="5">
      <c r="A5" t="s" s="4">
        <v>6</v>
      </c>
      <c r="B5"/>
      <c r="C5"/>
      <c r="D5"/>
      <c r="E5" t="s" s="8"/>
    </row>
    <row r="6">
      <c r="A6"/>
      <c r="B6" t="s">
        <v>28</v>
      </c>
      <c r="C6" s="10">
        <f>B2*0.01</f>
        <v>0.9</v>
      </c>
      <c r="D6" t="s">
        <v>9</v>
      </c>
      <c r="E6" t="s" s="8"/>
    </row>
    <row r="7">
      <c r="A7"/>
      <c r="B7" t="s">
        <v>34</v>
      </c>
      <c r="C7" s="10">
        <f>B2*0.001</f>
        <v>0.09</v>
      </c>
      <c r="D7" t="s">
        <v>26</v>
      </c>
      <c r="E7" t="s" s="8"/>
    </row>
    <row r="8">
      <c r="A8"/>
      <c r="B8" t="s">
        <v>35</v>
      </c>
      <c r="C8" s="10">
        <f>B2*0.0025</f>
        <v>0.225</v>
      </c>
      <c r="D8" t="s">
        <v>26</v>
      </c>
      <c r="E8" t="s" s="8"/>
    </row>
    <row r="9">
      <c r="A9"/>
      <c r="B9"/>
      <c r="C9"/>
      <c r="D9"/>
      <c r="E9" t="s" s="8"/>
    </row>
    <row r="10">
      <c r="A10" t="s" s="11">
        <v>12</v>
      </c>
      <c r="B10" t="s" s="12">
        <v>36</v>
      </c>
      <c r="C10"/>
      <c r="D10"/>
      <c r="E10" t="s" s="8"/>
    </row>
    <row r="11">
      <c r="A11"/>
      <c r="B11" t="s">
        <v>28</v>
      </c>
      <c r="C11" s="10">
        <f>B2*0.01</f>
        <v>0.9</v>
      </c>
      <c r="D11" t="s">
        <v>9</v>
      </c>
      <c r="E11" t="s" s="8"/>
    </row>
    <row r="12">
      <c r="A12"/>
      <c r="B12" t="s">
        <v>35</v>
      </c>
      <c r="C12" s="10">
        <f>B2*0.0025</f>
        <v>0.225</v>
      </c>
      <c r="D12" t="s">
        <v>26</v>
      </c>
      <c r="E12" t="s" s="8"/>
    </row>
    <row r="13">
      <c r="A13" t="s" s="11">
        <v>13</v>
      </c>
      <c r="B13" t="s" s="12">
        <v>37</v>
      </c>
      <c r="C13"/>
      <c r="D13"/>
      <c r="E13" t="s" s="8"/>
    </row>
    <row r="14">
      <c r="A14"/>
      <c r="B14" t="s">
        <v>34</v>
      </c>
      <c r="C14" s="10">
        <f>B2*0.001</f>
        <v>0.09</v>
      </c>
      <c r="D14" t="s">
        <v>26</v>
      </c>
      <c r="E14" t="s" s="8"/>
    </row>
    <row r="15">
      <c r="A15" t="s" s="13">
        <v>19</v>
      </c>
      <c r="B15"/>
      <c r="C15"/>
      <c r="D15"/>
      <c r="E15" t="s" s="8"/>
    </row>
  </sheetData>
  <sheetProtection sheet="1" formatRows="0" formatColumns="0"/>
  <mergeCells count="5">
    <mergeCell ref="A1:D1"/>
    <mergeCell ref="A4:D4"/>
    <mergeCell ref="B10:D10"/>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2026-09-28T12:50:40Z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2026-09-28T12:50:40Z</dcterms:modified>
  <cp:revision>1</cp:revision>
</cp:coreProperties>
</file>