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MMES CHAUDES CONFITES À LA CA" sheetId="1" r:id="rId1"/>
    <sheet name="SAUCE CARAMEL À LA CRÈME (BASE)" sheetId="2" r:id="rId2"/>
  </sheets>
</workbook>
</file>

<file path=xl/sharedStrings.xml><?xml version="1.0" encoding="utf-8"?>
<sst xmlns="http://schemas.openxmlformats.org/spreadsheetml/2006/main" count="33" uniqueCount="33">
  <si>
    <t>POMMES CHAUDES CONFITES À LA CANNELLE ET SAUCE CARAMEL</t>
  </si>
  <si>
    <t>Annotations</t>
  </si>
  <si>
    <t>Quantité souhaitée</t>
  </si>
  <si>
    <t>pc</t>
  </si>
  <si>
    <t>référence : 100 pc</t>
  </si>
  <si>
    <t>POMMES CHAUDES CONFITES À LA CANNELLE ET SAUCE CARAMEL  GRO_CDC_247</t>
  </si>
  <si>
    <t>Ingrédients</t>
  </si>
  <si>
    <t xml:space="preserve">    POMME Golden France cat.I 170/220g plateau 2rg</t>
  </si>
  <si>
    <t>kg</t>
  </si>
  <si>
    <t xml:space="preserve">    Pain de mie LC tranches 500g</t>
  </si>
  <si>
    <t xml:space="preserve">    Beurre doux 82% MG plaquette</t>
  </si>
  <si>
    <t xml:space="preserve">    Sucre blanc cristal sac 25 kg</t>
  </si>
  <si>
    <t xml:space="preserve">    Rhum ambré de cuisine (baba)</t>
  </si>
  <si>
    <t>lt</t>
  </si>
  <si>
    <t xml:space="preserve">    Extrait de vanille alcoolisé</t>
  </si>
  <si>
    <t xml:space="preserve">    Cannelle en poudre</t>
  </si>
  <si>
    <t xml:space="preserve">    SAUCE CARAMEL À LA CRÈME (BASE) — voir l'onglet "SAUCE CARAMEL À LA CRÈME (BASE)"</t>
  </si>
  <si>
    <t>1.</t>
  </si>
  <si>
    <t>2.</t>
  </si>
  <si>
    <t>3.</t>
  </si>
  <si>
    <t>4.</t>
  </si>
  <si>
    <t>5.</t>
  </si>
  <si>
    <t>Réaliser la sauce caramel — Pendant la cuisson, réaliser 3 bases de sauce caramel à la crème (Fiche 226X) ; maintenir au bain-marie.</t>
  </si>
  <si>
    <t>6.</t>
  </si>
  <si>
    <t>CUIS.web — Portage du CUIS Clipper de 1992 par Palika &amp; Bernard Vandendaele (créateur du moteur récursif d'origine)</t>
  </si>
  <si>
    <t>SAUCE CARAMEL À LA CRÈME (BASE)</t>
  </si>
  <si>
    <t>Quantité totale à produire (cumulée)</t>
  </si>
  <si>
    <t>référence : 1,8 lt — lot unique couvrant tous les usages</t>
  </si>
  <si>
    <t>SAUCE CARAMEL À LA CRÈME (BASE)  GRO_CDC_226X</t>
  </si>
  <si>
    <t xml:space="preserve">    Sirop de glucose</t>
  </si>
  <si>
    <t xml:space="preserve">    Eau (robinet - moy. France 2026)</t>
  </si>
  <si>
    <t xml:space="preserve">    Crème liquide 30% MG UHT</t>
  </si>
  <si>
    <t>Conserver — Maintenir au bain-marie à + 63 °C pour un service chaud, ou refroidir en cellule, filmer, étiqueter et réserver à + 3 °C.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</si>
</sst>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B2*0.16</f>
        <v>16</v>
      </c>
      <c r="D6" t="s">
        <v>8</v>
      </c>
      <c r="E6" t="s" s="8"/>
    </row>
    <row r="7">
      <c r="A7"/>
      <c r="B7" t="s">
        <v>9</v>
      </c>
      <c r="C7" s="10">
        <f>B2*0.025</f>
        <v>2.5</v>
      </c>
      <c r="D7" t="s">
        <v>8</v>
      </c>
      <c r="E7" t="s" s="8"/>
    </row>
    <row r="8">
      <c r="A8"/>
      <c r="B8" t="s">
        <v>10</v>
      </c>
      <c r="C8" s="10">
        <f>B2*0.0015</f>
        <v>0.15</v>
      </c>
      <c r="D8" t="s">
        <v>8</v>
      </c>
      <c r="E8" t="s" s="8"/>
    </row>
    <row r="9">
      <c r="A9"/>
      <c r="B9" t="s">
        <v>11</v>
      </c>
      <c r="C9" s="10">
        <f>B2*0.01</f>
        <v>1</v>
      </c>
      <c r="D9" t="s">
        <v>8</v>
      </c>
      <c r="E9" t="s" s="8"/>
    </row>
    <row r="10">
      <c r="A10"/>
      <c r="B10" t="s">
        <v>11</v>
      </c>
      <c r="C10" s="10">
        <f>B2*0.005</f>
        <v>0.5</v>
      </c>
      <c r="D10" t="s">
        <v>8</v>
      </c>
      <c r="E10" t="s" s="8"/>
    </row>
    <row r="11">
      <c r="A11"/>
      <c r="B11" t="s">
        <v>10</v>
      </c>
      <c r="C11" s="10">
        <f>B2*0.015</f>
        <v>1.5</v>
      </c>
      <c r="D11" t="s">
        <v>8</v>
      </c>
      <c r="E11" t="s" s="8"/>
    </row>
    <row r="12">
      <c r="A12"/>
      <c r="B12" t="s">
        <v>12</v>
      </c>
      <c r="C12" s="10">
        <f>B2*0.0021</f>
        <v>0.21</v>
      </c>
      <c r="D12" t="s">
        <v>13</v>
      </c>
      <c r="E12" t="s" s="8"/>
    </row>
    <row r="13">
      <c r="A13"/>
      <c r="B13" t="s">
        <v>14</v>
      </c>
      <c r="C13" s="10">
        <f>B2*0.001</f>
        <v>0.1</v>
      </c>
      <c r="D13" t="s">
        <v>13</v>
      </c>
      <c r="E13" t="s" s="8"/>
    </row>
    <row r="14">
      <c r="A14"/>
      <c r="B14" t="s">
        <v>15</v>
      </c>
      <c r="C14" s="10">
        <f>B2*0.0002</f>
        <v>0.02</v>
      </c>
      <c r="D14" t="s">
        <v>8</v>
      </c>
      <c r="E14" t="s" s="8"/>
    </row>
    <row r="15">
      <c r="A15"/>
      <c r="B15" t="s">
        <v>16</v>
      </c>
      <c r="C15" s="10">
        <f>B2*0.054</f>
        <v>5.4</v>
      </c>
      <c r="D15" t="s">
        <v>13</v>
      </c>
      <c r="E15" t="s" s="8"/>
    </row>
    <row r="16">
      <c r="A16"/>
      <c r="B16"/>
      <c r="C16"/>
      <c r="D16"/>
      <c r="E16" t="s" s="8"/>
    </row>
    <row r="17">
      <c r="A17" t="s" s="11">
        <v>17</v>
      </c>
      <c r="B17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17"/>
      <c r="D17"/>
      <c r="E17" t="s" s="8"/>
    </row>
    <row r="18">
      <c r="A18" t="s" s="11">
        <v>18</v>
      </c>
      <c r="B18" t="inlineStr" s="12">
        <is>
          <t>Préparations préliminaires — Laver, désinfecter et évider les pommes ; inciser leur tour à la pointe d'un couteau pour éviter l'éclatement. Faire fondre 150 g de beurre ; badigeonner le fond de 5 bacs GN 1/1 H 65. Couper le pain en tranches de 2 cm. Sortir 1,5 kg de beurre pour l'avoir en pommade.</t>
        </is>
      </c>
      <c r="C18"/>
      <c r="D18"/>
      <c r="E18" t="s" s="8"/>
    </row>
    <row r="19">
      <c r="A19"/>
      <c r="B19" t="s">
        <v>7</v>
      </c>
      <c r="C19" s="10">
        <f>B2*0.16</f>
        <v>16</v>
      </c>
      <c r="D19" t="s">
        <v>8</v>
      </c>
      <c r="E19" t="s" s="8"/>
    </row>
    <row r="20">
      <c r="A20"/>
      <c r="B20" t="s">
        <v>9</v>
      </c>
      <c r="C20" s="10">
        <f>B2*0.025</f>
        <v>2.5</v>
      </c>
      <c r="D20" t="s">
        <v>8</v>
      </c>
      <c r="E20" t="s" s="8"/>
    </row>
    <row r="21">
      <c r="A21"/>
      <c r="B21" t="s">
        <v>10</v>
      </c>
      <c r="C21" s="10">
        <f>B2*0.0015</f>
        <v>0.15</v>
      </c>
      <c r="D21" t="s">
        <v>8</v>
      </c>
      <c r="E21" t="s" s="8"/>
    </row>
    <row r="22">
      <c r="A22" t="s" s="11">
        <v>19</v>
      </c>
      <c r="B22" t="inlineStr" s="12">
        <is>
          <t>Garnir les pommes — Garnir le fond des bacs de tranches de pain ; y ranger les pommes. Au batteur, crémer le beurre pommade, le sucre, la vanille, le rhum et la cannelle. À la poche munie d'une douille unie n°10, remplir les pommes de ce beurre parfumé.</t>
        </is>
      </c>
      <c r="C22"/>
      <c r="D22"/>
      <c r="E22" t="s" s="8"/>
    </row>
    <row r="23">
      <c r="A23"/>
      <c r="B23" t="s">
        <v>11</v>
      </c>
      <c r="C23" s="10">
        <f>B2*0.01</f>
        <v>1</v>
      </c>
      <c r="D23" t="s">
        <v>8</v>
      </c>
      <c r="E23" t="s" s="8"/>
    </row>
    <row r="24">
      <c r="A24"/>
      <c r="B24" t="s">
        <v>10</v>
      </c>
      <c r="C24" s="10">
        <f>B2*0.015</f>
        <v>1.5</v>
      </c>
      <c r="D24" t="s">
        <v>8</v>
      </c>
      <c r="E24" t="s" s="8"/>
    </row>
    <row r="25">
      <c r="A25"/>
      <c r="B25" t="s">
        <v>12</v>
      </c>
      <c r="C25" s="10">
        <f>B2*0.0021</f>
        <v>0.21</v>
      </c>
      <c r="D25" t="s">
        <v>13</v>
      </c>
      <c r="E25" t="s" s="8"/>
    </row>
    <row r="26">
      <c r="A26"/>
      <c r="B26" t="s">
        <v>14</v>
      </c>
      <c r="C26" s="10">
        <f>B2*0.001</f>
        <v>0.1</v>
      </c>
      <c r="D26" t="s">
        <v>13</v>
      </c>
      <c r="E26" t="s" s="8"/>
    </row>
    <row r="27">
      <c r="A27"/>
      <c r="B27" t="s">
        <v>15</v>
      </c>
      <c r="C27" s="10">
        <f>B2*0.0002</f>
        <v>0.02</v>
      </c>
      <c r="D27" t="s">
        <v>8</v>
      </c>
      <c r="E27" t="s" s="8"/>
    </row>
    <row r="28">
      <c r="A28" t="s" s="11">
        <v>20</v>
      </c>
      <c r="B28" t="inlineStr" s="12">
        <is>
          <t>Cuire les pommes — Préchauffer en chaleur sèche à + 150 °C. Étager, couvrir et cuire 30 minutes environ en surveillant : la pomme doit confire doucement. Retirer les couvercles, saupoudrer les 500 g de sucre, passer à + 190 / 200 °C et caraméliser légèrement le dessus. Respecter la procédure de fin de cuisson ; maintenir à + 63 °C.</t>
        </is>
      </c>
      <c r="C28"/>
      <c r="D28"/>
      <c r="E28" t="s" s="8"/>
    </row>
    <row r="29">
      <c r="A29"/>
      <c r="B29" t="s">
        <v>11</v>
      </c>
      <c r="C29" s="10">
        <f>B2*0.005</f>
        <v>0.5</v>
      </c>
      <c r="D29" t="s">
        <v>8</v>
      </c>
      <c r="E29" t="s" s="8"/>
    </row>
    <row r="30">
      <c r="A30" t="s" s="11">
        <v>21</v>
      </c>
      <c r="B30" t="s" s="12">
        <v>22</v>
      </c>
      <c r="C30"/>
      <c r="D30"/>
      <c r="E30" t="s" s="8"/>
    </row>
    <row r="31">
      <c r="A31"/>
      <c r="B31" t="s">
        <v>16</v>
      </c>
      <c r="C31" s="10">
        <f>B2*0.054</f>
        <v>5.4</v>
      </c>
      <c r="D31" t="s">
        <v>13</v>
      </c>
      <c r="E31" t="s" s="8"/>
    </row>
    <row r="32">
      <c r="A32" t="s" s="11">
        <v>23</v>
      </c>
      <c r="B32" t="inlineStr" s="12">
        <is>
          <t>Servir — À la spatule à bout carré, dresser chaque pomme sur sa tranche de pain imbibée ; saucer légèrement de sauce caramel au départ (dressage possible à l'avance sur assiettes en armoire chaude ; on peut servir sans sauce).</t>
        </is>
      </c>
      <c r="C32"/>
      <c r="D32"/>
      <c r="E32" t="s" s="8"/>
    </row>
    <row r="33">
      <c r="A33" t="s" s="13">
        <v>24</v>
      </c>
      <c r="B33"/>
      <c r="C33"/>
      <c r="D33"/>
      <c r="E33" t="s" s="8"/>
    </row>
  </sheetData>
  <sheetProtection sheet="1" formatRows="0" formatColumns="0"/>
  <mergeCells count="9">
    <mergeCell ref="A1:D1"/>
    <mergeCell ref="A4:D4"/>
    <mergeCell ref="B17:D17"/>
    <mergeCell ref="B18:D18"/>
    <mergeCell ref="B22:D22"/>
    <mergeCell ref="B28:D28"/>
    <mergeCell ref="B30:D30"/>
    <mergeCell ref="B32:D32"/>
    <mergeCell ref="A33:D3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25</v>
      </c>
      <c r="B1"/>
      <c r="C1"/>
      <c r="D1"/>
      <c r="E1" t="s" s="3">
        <v>1</v>
      </c>
    </row>
    <row r="2">
      <c r="A2" t="s" s="4">
        <v>26</v>
      </c>
      <c r="B2" s="14">
        <v>5.4</v>
      </c>
      <c r="C2" t="s">
        <v>13</v>
      </c>
      <c r="D2" t="s" s="7">
        <v>27</v>
      </c>
      <c r="E2" t="s" s="8"/>
    </row>
    <row r="3">
      <c r="A3"/>
      <c r="B3"/>
      <c r="C3"/>
      <c r="D3"/>
      <c r="E3" t="s" s="8"/>
    </row>
    <row r="4">
      <c r="A4" t="s" s="9">
        <v>28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11</v>
      </c>
      <c r="C6" s="10">
        <f>B2*0.5555555556</f>
        <v>3</v>
      </c>
      <c r="D6" t="s">
        <v>8</v>
      </c>
      <c r="E6" t="s" s="8"/>
    </row>
    <row r="7">
      <c r="A7"/>
      <c r="B7" t="s">
        <v>29</v>
      </c>
      <c r="C7" s="10">
        <f>B2*0.1388888889</f>
        <v>0.75</v>
      </c>
      <c r="D7" t="s">
        <v>8</v>
      </c>
      <c r="E7" t="s" s="8"/>
    </row>
    <row r="8">
      <c r="A8"/>
      <c r="B8" t="s">
        <v>30</v>
      </c>
      <c r="C8" s="10">
        <f>B2*0.1388888889</f>
        <v>0.75</v>
      </c>
      <c r="D8" t="s">
        <v>13</v>
      </c>
      <c r="E8" t="s" s="8"/>
    </row>
    <row r="9">
      <c r="A9"/>
      <c r="B9" t="s">
        <v>31</v>
      </c>
      <c r="C9" s="10">
        <f>B2*0.5555555556</f>
        <v>3</v>
      </c>
      <c r="D9" t="s">
        <v>13</v>
      </c>
      <c r="E9" t="s" s="8"/>
    </row>
    <row r="10">
      <c r="A10"/>
      <c r="B10"/>
      <c r="C10"/>
      <c r="D10"/>
      <c r="E10" t="s" s="8"/>
    </row>
    <row r="11">
      <c r="A11" t="s" s="11">
        <v>17</v>
      </c>
      <c r="B11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11"/>
      <c r="D11"/>
      <c r="E11" t="s" s="8"/>
    </row>
    <row r="12">
      <c r="A12" t="s" s="11">
        <v>18</v>
      </c>
      <c r="B12" t="inlineStr" s="12">
        <is>
          <t>Cuire le caramel — Dans une casserole à fond épais, mettre l'eau, le sucre et le glucose ; porter à ébullition sans remuer, nettoyer les parois au pinceau humide ; cuire jusqu'au caramel blond ambré (≈ + 170 °C).</t>
        </is>
      </c>
      <c r="C12"/>
      <c r="D12"/>
      <c r="E12" t="s" s="8"/>
    </row>
    <row r="13">
      <c r="A13"/>
      <c r="B13" t="s">
        <v>11</v>
      </c>
      <c r="C13" s="10">
        <f>B2*0.5555555556</f>
        <v>3</v>
      </c>
      <c r="D13" t="s">
        <v>8</v>
      </c>
      <c r="E13" t="s" s="8"/>
    </row>
    <row r="14">
      <c r="A14"/>
      <c r="B14" t="s">
        <v>29</v>
      </c>
      <c r="C14" s="10">
        <f>B2*0.1388888889</f>
        <v>0.75</v>
      </c>
      <c r="D14" t="s">
        <v>8</v>
      </c>
      <c r="E14" t="s" s="8"/>
    </row>
    <row r="15">
      <c r="A15"/>
      <c r="B15" t="s">
        <v>30</v>
      </c>
      <c r="C15" s="10">
        <f>B2*0.1388888889</f>
        <v>0.75</v>
      </c>
      <c r="D15" t="s">
        <v>13</v>
      </c>
      <c r="E15" t="s" s="8"/>
    </row>
    <row r="16">
      <c r="A16" t="s" s="11">
        <v>19</v>
      </c>
      <c r="B16" t="inlineStr" s="12">
        <is>
          <t>Décuire à la crème — Chauffer la crème ; hors du feu, la verser en plusieurs fois sur le caramel en remuant (attention aux projections). Reporter à ébullition 1 minute en remuant jusqu'à une sauce lisse.</t>
        </is>
      </c>
      <c r="C16"/>
      <c r="D16"/>
      <c r="E16" t="s" s="8"/>
    </row>
    <row r="17">
      <c r="A17"/>
      <c r="B17" t="s">
        <v>31</v>
      </c>
      <c r="C17" s="10">
        <f>B2*0.5555555556</f>
        <v>3</v>
      </c>
      <c r="D17" t="s">
        <v>13</v>
      </c>
      <c r="E17" t="s" s="8"/>
    </row>
    <row r="18">
      <c r="A18" t="s" s="11">
        <v>20</v>
      </c>
      <c r="B18" t="s" s="12">
        <v>32</v>
      </c>
      <c r="C18"/>
      <c r="D18"/>
      <c r="E18" t="s" s="8"/>
    </row>
    <row r="19">
      <c r="A19" t="s" s="13">
        <v>24</v>
      </c>
      <c r="B19"/>
      <c r="C19"/>
      <c r="D19"/>
      <c r="E19" t="s" s="8"/>
    </row>
  </sheetData>
  <sheetProtection sheet="1" formatRows="0" formatColumns="0"/>
  <mergeCells count="7">
    <mergeCell ref="A1:D1"/>
    <mergeCell ref="A4:D4"/>
    <mergeCell ref="B11:D11"/>
    <mergeCell ref="B12:D12"/>
    <mergeCell ref="B16:D16"/>
    <mergeCell ref="B18:D18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2026-09-28T12:01:58Z</dcterms:created>
  <dc:title>POMMES CHAUDES CONFITES À LA CA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2026-09-28T12:01:58Z</dcterms:modified>
  <cp:revision>1</cp:revision>
</cp:coreProperties>
</file>