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LANC-MANGER AUX AMANDES" sheetId="1" r:id="rId1"/>
    <sheet name="COULIS DE FRUITS" sheetId="2" r:id="rId2"/>
  </sheets>
</workbook>
</file>

<file path=xl/sharedStrings.xml><?xml version="1.0" encoding="utf-8"?>
<sst xmlns="http://schemas.openxmlformats.org/spreadsheetml/2006/main" count="35" uniqueCount="35">
  <si>
    <t>BLANC-MANGER AUX AMANDES</t>
  </si>
  <si>
    <t>Annotations</t>
  </si>
  <si>
    <t>Quantité souhaitée</t>
  </si>
  <si>
    <t>pc</t>
  </si>
  <si>
    <t>référence : 100 pc</t>
  </si>
  <si>
    <t>BLANC-MANGER AUX AMANDES  GRO_CDC_246</t>
  </si>
  <si>
    <t>Ingrédients</t>
  </si>
  <si>
    <t xml:space="preserve">    LAIT UHT demi écrémé France outre 10 litres</t>
  </si>
  <si>
    <t>lt</t>
  </si>
  <si>
    <t xml:space="preserve">    Poudre d'amande blanchie extra-fine</t>
  </si>
  <si>
    <t>kg</t>
  </si>
  <si>
    <t xml:space="preserve">    Sucre glace tamisé</t>
  </si>
  <si>
    <t xml:space="preserve">    GELATINE FEUILLE (P) (conv.)</t>
  </si>
  <si>
    <t xml:space="preserve">    Arôme amande amère (liquide, dosage 1-2g/kg)</t>
  </si>
  <si>
    <t xml:space="preserve">    Crème liquide entière 35% MG UHT</t>
  </si>
  <si>
    <t xml:space="preserve">    COULIS DE FRUITS — voir l'onglet "COULIS DE FRUITS"</t>
  </si>
  <si>
    <t xml:space="preserve">    MENTHE France botte</t>
  </si>
  <si>
    <t>bte</t>
  </si>
  <si>
    <t>1.</t>
  </si>
  <si>
    <t>2.</t>
  </si>
  <si>
    <t>3.</t>
  </si>
  <si>
    <t>4.</t>
  </si>
  <si>
    <t>Garnir les coupelles — À la petite louche à bec, remplir les coupelles. Refroidir suivant la procédure ; stocker à + 3 °C.</t>
  </si>
  <si>
    <t>5.</t>
  </si>
  <si>
    <t>Servir — Servir avec un coulis de fruits rouges (Fiche 227) ; décorer d'une feuille de menthe.</t>
  </si>
  <si>
    <t>6.</t>
  </si>
  <si>
    <t>CUIS.web — Portage du CUIS Clipper de 1992 par Palika &amp; Bernard Vandendaele (créateur du moteur récursif d'origine)</t>
  </si>
  <si>
    <t>COULIS DE FRUITS</t>
  </si>
  <si>
    <t>Quantité totale à produire (cumulée)</t>
  </si>
  <si>
    <t>référence : 100 pc — lot unique couvrant tous les usages</t>
  </si>
  <si>
    <t>COULIS DE FRUITS  GRO_CDC_227</t>
  </si>
  <si>
    <t xml:space="preserve">    Purée de fraises (surgelée PAE)</t>
  </si>
  <si>
    <t xml:space="preserve">    Sucre blanc cristal sac 25 kg</t>
  </si>
  <si>
    <t xml:space="preserve">    Sirop de glucose</t>
  </si>
  <si>
    <t xml:space="preserve">    Eau (robinet - moy. France 2026)</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</si>
</sst>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B2*0.06</f>
        <v>6</v>
      </c>
      <c r="D6" t="s">
        <v>8</v>
      </c>
      <c r="E6" t="s" s="8"/>
    </row>
    <row r="7">
      <c r="A7"/>
      <c r="B7" t="s">
        <v>9</v>
      </c>
      <c r="C7" s="10">
        <f>B2*0.012</f>
        <v>1.2</v>
      </c>
      <c r="D7" t="s">
        <v>10</v>
      </c>
      <c r="E7" t="s" s="8"/>
    </row>
    <row r="8">
      <c r="A8"/>
      <c r="B8" t="s">
        <v>11</v>
      </c>
      <c r="C8" s="10">
        <f>B2*0.012</f>
        <v>1.2</v>
      </c>
      <c r="D8" t="s">
        <v>10</v>
      </c>
      <c r="E8" t="s" s="8"/>
    </row>
    <row r="9">
      <c r="A9"/>
      <c r="B9" t="s">
        <v>12</v>
      </c>
      <c r="C9" s="10">
        <f>B2*0.6</f>
        <v>60</v>
      </c>
      <c r="D9" t="s">
        <v>3</v>
      </c>
      <c r="E9" t="s" s="8"/>
    </row>
    <row r="10">
      <c r="A10"/>
      <c r="B10" t="s">
        <v>13</v>
      </c>
      <c r="C10" s="10">
        <f>B2*0.00005</f>
        <v>0.005</v>
      </c>
      <c r="D10" t="s">
        <v>8</v>
      </c>
      <c r="E10" t="s" s="8"/>
    </row>
    <row r="11">
      <c r="A11"/>
      <c r="B11" t="s">
        <v>14</v>
      </c>
      <c r="C11" s="10">
        <f>B2*0.035</f>
        <v>3.5</v>
      </c>
      <c r="D11" t="s">
        <v>8</v>
      </c>
      <c r="E11" t="s" s="8"/>
    </row>
    <row r="12">
      <c r="A12"/>
      <c r="B12" t="s">
        <v>15</v>
      </c>
      <c r="C12" s="10">
        <f>B2*0.42</f>
        <v>42</v>
      </c>
      <c r="D12" t="s">
        <v>3</v>
      </c>
      <c r="E12" t="s" s="8"/>
    </row>
    <row r="13">
      <c r="A13"/>
      <c r="B13" t="s">
        <v>16</v>
      </c>
      <c r="C13" s="10">
        <f>B2*0.01</f>
        <v>1</v>
      </c>
      <c r="D13" t="s">
        <v>17</v>
      </c>
      <c r="E13" t="s" s="8"/>
    </row>
    <row r="14">
      <c r="A14"/>
      <c r="B14"/>
      <c r="C14"/>
      <c r="D14"/>
      <c r="E14" t="s" s="8"/>
    </row>
    <row r="15">
      <c r="A15" t="s" s="11">
        <v>18</v>
      </c>
      <c r="B15" t="inlineStr" s="12">
        <is>
          <t>Mise en place du poste de travail — Vérifier les D.L.C., peser les denrées, sélectionner le matériel nécessaire. Laver et désinfecter le matériel et le poste de travail en suivant les protocoles.</t>
        </is>
      </c>
      <c r="C15"/>
      <c r="D15"/>
      <c r="E15" t="s" s="8"/>
    </row>
    <row r="16">
      <c r="A16" t="s" s="11">
        <v>19</v>
      </c>
      <c r="B16" t="inlineStr" s="12">
        <is>
          <t>Préparations préliminaires — Disposer 100 coupelles dans 5 bacs GN 1/1 H 35. Faire tremper la gélatine dans l'eau froide. Mettre la crème fleurette dans la cuve du batteur et la réserver au froid.</t>
        </is>
      </c>
      <c r="C16"/>
      <c r="D16"/>
      <c r="E16" t="s" s="8"/>
    </row>
    <row r="17">
      <c r="A17"/>
      <c r="B17" t="s">
        <v>12</v>
      </c>
      <c r="C17" s="10">
        <f>B2*0.6</f>
        <v>60</v>
      </c>
      <c r="D17" t="s">
        <v>3</v>
      </c>
      <c r="E17" t="s" s="8"/>
    </row>
    <row r="18">
      <c r="A18"/>
      <c r="B18" t="s">
        <v>14</v>
      </c>
      <c r="C18" s="10">
        <f>B2*0.035</f>
        <v>3.5</v>
      </c>
      <c r="D18" t="s">
        <v>8</v>
      </c>
      <c r="E18" t="s" s="8"/>
    </row>
    <row r="19">
      <c r="A19" t="s" s="11">
        <v>20</v>
      </c>
      <c r="B19" t="inlineStr" s="12">
        <is>
          <t>Confectionner le blanc-manger — Chauffer le lait avec la poudre d'amandes et laisser frémir quelques minutes pour infuser. Filtrer au chinois en foulant les amandes. Égoutter et presser la gélatine et la dissoudre au fouet dans le lait (ou ajouter l'agar-agar directement). Ajouter le sucre glace et le dissoudre (après chauffage, le lait ne se colore pas). Ajouter quelques gouttes d'extrait d'amandes amères. Refroidir jusqu'à une consistance encore souple. Pendant ce temps, monter la crème en deuxième vitesse, puis la serrer 15 à 20 secondes en troisième. Amollir le lait gélifié avec un peu de crème fouettée, puis incorporer le reste à l'écumoire.</t>
        </is>
      </c>
      <c r="C19"/>
      <c r="D19"/>
      <c r="E19" t="s" s="8"/>
    </row>
    <row r="20">
      <c r="A20"/>
      <c r="B20" t="s">
        <v>7</v>
      </c>
      <c r="C20" s="10">
        <f>B2*0.06</f>
        <v>6</v>
      </c>
      <c r="D20" t="s">
        <v>8</v>
      </c>
      <c r="E20" t="s" s="8"/>
    </row>
    <row r="21">
      <c r="A21"/>
      <c r="B21" t="s">
        <v>9</v>
      </c>
      <c r="C21" s="10">
        <f>B2*0.012</f>
        <v>1.2</v>
      </c>
      <c r="D21" t="s">
        <v>10</v>
      </c>
      <c r="E21" t="s" s="8"/>
    </row>
    <row r="22">
      <c r="A22"/>
      <c r="B22" t="s">
        <v>11</v>
      </c>
      <c r="C22" s="10">
        <f>B2*0.012</f>
        <v>1.2</v>
      </c>
      <c r="D22" t="s">
        <v>10</v>
      </c>
      <c r="E22" t="s" s="8"/>
    </row>
    <row r="23">
      <c r="A23"/>
      <c r="B23" t="s">
        <v>13</v>
      </c>
      <c r="C23" s="10">
        <f>B2*0.00005</f>
        <v>0.005</v>
      </c>
      <c r="D23" t="s">
        <v>8</v>
      </c>
      <c r="E23" t="s" s="8"/>
    </row>
    <row r="24">
      <c r="A24" t="s" s="11">
        <v>21</v>
      </c>
      <c r="B24" t="s" s="12">
        <v>22</v>
      </c>
      <c r="C24"/>
      <c r="D24"/>
      <c r="E24" t="s" s="8"/>
    </row>
    <row r="25">
      <c r="A25" t="s" s="11">
        <v>23</v>
      </c>
      <c r="B25" t="s" s="12">
        <v>24</v>
      </c>
      <c r="C25"/>
      <c r="D25"/>
      <c r="E25" t="s" s="8"/>
    </row>
    <row r="26">
      <c r="A26"/>
      <c r="B26" t="s">
        <v>15</v>
      </c>
      <c r="C26" s="10">
        <f>B2*0.42</f>
        <v>42</v>
      </c>
      <c r="D26" t="s">
        <v>3</v>
      </c>
      <c r="E26" t="s" s="8"/>
    </row>
    <row r="27">
      <c r="A27"/>
      <c r="B27" t="s">
        <v>16</v>
      </c>
      <c r="C27" s="10">
        <f>B2*0.01</f>
        <v>1</v>
      </c>
      <c r="D27" t="s">
        <v>17</v>
      </c>
      <c r="E27" t="s" s="8"/>
    </row>
    <row r="28">
      <c r="A28" t="s" s="11">
        <v>25</v>
      </c>
      <c r="B28" t="inlineStr" s="12">
        <is>
          <t>Suggestion — Cuire un sirop avec 500 g de sucre et 0,5 L d'eau, y verser 3 kg de fruits rouges, cerises ou framboises surgelés, remuer délicatement, débarrasser en bac ; à l'envoi, une cuillère de fruits chauds sur le blanc-manger froid et une feuille de menthe.</t>
        </is>
      </c>
      <c r="C28"/>
      <c r="D28"/>
      <c r="E28" t="s" s="8"/>
    </row>
    <row r="29">
      <c r="A29" t="s" s="13">
        <v>26</v>
      </c>
      <c r="B29"/>
      <c r="C29"/>
      <c r="D29"/>
      <c r="E29" t="s" s="8"/>
    </row>
  </sheetData>
  <sheetProtection sheet="1" formatRows="0" formatColumns="0"/>
  <mergeCells count="9">
    <mergeCell ref="A1:D1"/>
    <mergeCell ref="A4:D4"/>
    <mergeCell ref="B15:D15"/>
    <mergeCell ref="B16:D16"/>
    <mergeCell ref="B19:D19"/>
    <mergeCell ref="B24:D24"/>
    <mergeCell ref="B25:D25"/>
    <mergeCell ref="B28:D28"/>
    <mergeCell ref="A29:D29"/>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cols>
    <col min="1" max="1" width="22" customWidth="1"/>
    <col min="2" max="2" width="52" customWidth="1"/>
    <col min="3" max="3" width="14" customWidth="1"/>
    <col min="4" max="4" width="10" customWidth="1"/>
    <col min="5" max="5" width="26" customWidth="1"/>
  </cols>
  <sheetData>
    <row r="1" customHeight="1" ht="24">
      <c r="A1" t="s" s="2">
        <v>27</v>
      </c>
      <c r="B1"/>
      <c r="C1"/>
      <c r="D1"/>
      <c r="E1" t="s" s="3">
        <v>1</v>
      </c>
    </row>
    <row r="2">
      <c r="A2" t="s" s="4">
        <v>28</v>
      </c>
      <c r="B2" s="14">
        <v>42</v>
      </c>
      <c r="C2" t="s">
        <v>3</v>
      </c>
      <c r="D2" t="s" s="7">
        <v>29</v>
      </c>
      <c r="E2" t="s" s="8"/>
    </row>
    <row r="3">
      <c r="A3"/>
      <c r="B3"/>
      <c r="C3"/>
      <c r="D3"/>
      <c r="E3" t="s" s="8"/>
    </row>
    <row r="4">
      <c r="A4" t="s" s="9">
        <v>30</v>
      </c>
      <c r="B4"/>
      <c r="C4"/>
      <c r="D4"/>
      <c r="E4" t="s" s="8"/>
    </row>
    <row r="5">
      <c r="A5" t="s" s="4">
        <v>6</v>
      </c>
      <c r="B5"/>
      <c r="C5"/>
      <c r="D5"/>
      <c r="E5" t="s" s="8"/>
    </row>
    <row r="6">
      <c r="A6"/>
      <c r="B6" t="s">
        <v>31</v>
      </c>
      <c r="C6" s="10">
        <f>B2*0.02</f>
        <v>0.84</v>
      </c>
      <c r="D6" t="s">
        <v>10</v>
      </c>
      <c r="E6" t="s" s="8"/>
    </row>
    <row r="7">
      <c r="A7"/>
      <c r="B7" t="s">
        <v>32</v>
      </c>
      <c r="C7" s="10">
        <f>B2*0.0235</f>
        <v>0.987</v>
      </c>
      <c r="D7" t="s">
        <v>10</v>
      </c>
      <c r="E7" t="s" s="8"/>
    </row>
    <row r="8">
      <c r="A8"/>
      <c r="B8" t="s">
        <v>33</v>
      </c>
      <c r="C8" s="10">
        <f>B2*0.004</f>
        <v>0.168</v>
      </c>
      <c r="D8" t="s">
        <v>10</v>
      </c>
      <c r="E8" t="s" s="8"/>
    </row>
    <row r="9">
      <c r="A9"/>
      <c r="B9" t="s">
        <v>34</v>
      </c>
      <c r="C9" s="10">
        <f>B2*0.02</f>
        <v>0.84</v>
      </c>
      <c r="D9" t="s">
        <v>8</v>
      </c>
      <c r="E9" t="s" s="8"/>
    </row>
    <row r="10">
      <c r="A10"/>
      <c r="B10"/>
      <c r="C10"/>
      <c r="D10"/>
      <c r="E10" t="s" s="8"/>
    </row>
    <row r="11">
      <c r="A11" t="s" s="11">
        <v>18</v>
      </c>
      <c r="B11" t="inlineStr" s="12">
        <is>
          <t>Mise en place du poste de travail — Vérifier les D.L.U.O., peser les denrées, sélectionner le matériel. Désinfecter le matériel et le poste de travail suivant les protocoles.</t>
        </is>
      </c>
      <c r="C11"/>
      <c r="D11"/>
      <c r="E11" t="s" s="8"/>
    </row>
    <row r="12">
      <c r="A12" t="s" s="11">
        <v>19</v>
      </c>
      <c r="B12" t="inlineStr" s="12">
        <is>
          <t>Préparations préliminaires — Laver et désinfecter les fruits (3 bains de rinçage dont le premier additionné de quelques gouttes d'eau de javel) suivant la procédure.</t>
        </is>
      </c>
      <c r="C12"/>
      <c r="D12"/>
      <c r="E12" t="s" s="8"/>
    </row>
    <row r="13">
      <c r="A13"/>
      <c r="B13" t="s">
        <v>31</v>
      </c>
      <c r="C13" s="10">
        <f>B2*0.02</f>
        <v>0.84</v>
      </c>
      <c r="D13" t="s">
        <v>10</v>
      </c>
      <c r="E13" t="s" s="8"/>
    </row>
    <row r="14">
      <c r="A14" t="s" s="11">
        <v>20</v>
      </c>
      <c r="B14" t="inlineStr" s="12">
        <is>
          <t>Confection du sirop à 30° — Dans une russe, mettre 2 litres d'eau, le sucre semoule et le glucose. Remuer le sucre avec une spatule pour le dissoudre avant de le mettre en cuisson. Porter à ébullition quelques minutes.</t>
        </is>
      </c>
      <c r="C14"/>
      <c r="D14"/>
      <c r="E14" t="s" s="8"/>
    </row>
    <row r="15">
      <c r="A15"/>
      <c r="B15" t="s">
        <v>32</v>
      </c>
      <c r="C15" s="10">
        <f>B2*0.0235</f>
        <v>0.987</v>
      </c>
      <c r="D15" t="s">
        <v>10</v>
      </c>
      <c r="E15" t="s" s="8"/>
    </row>
    <row r="16">
      <c r="A16"/>
      <c r="B16" t="s">
        <v>33</v>
      </c>
      <c r="C16" s="10">
        <f>B2*0.004</f>
        <v>0.168</v>
      </c>
      <c r="D16" t="s">
        <v>10</v>
      </c>
      <c r="E16" t="s" s="8"/>
    </row>
    <row r="17">
      <c r="A17"/>
      <c r="B17" t="s">
        <v>34</v>
      </c>
      <c r="C17" s="10">
        <f>B2*0.02</f>
        <v>0.84</v>
      </c>
      <c r="D17" t="s">
        <v>8</v>
      </c>
      <c r="E17" t="s" s="8"/>
    </row>
    <row r="18">
      <c r="A18" t="s" s="11">
        <v>21</v>
      </c>
      <c r="B18" t="inlineStr" s="12">
        <is>
          <t>Confection de la pulpe de fruit — Mixer la pulpe du fruit. Mélanger le sirop et la pulpe de fruit. Laisser infuser. Passer au chinois. Refroidir suivant la procédure. Filmer, indiquer la traçabilité des produits et la date de fabrication. Réserver au froid.</t>
        </is>
      </c>
      <c r="C18"/>
      <c r="D18"/>
      <c r="E18" t="s" s="8"/>
    </row>
    <row r="19">
      <c r="A19"/>
      <c r="B19" t="s">
        <v>31</v>
      </c>
      <c r="C19" s="10">
        <f>B2*0.02</f>
        <v>0.84</v>
      </c>
      <c r="D19" t="s">
        <v>10</v>
      </c>
      <c r="E19" t="s" s="8"/>
    </row>
    <row r="20">
      <c r="A20" t="s" s="11">
        <v>23</v>
      </c>
      <c r="B20" t="inlineStr" s="12">
        <is>
          <t>Suggestions — Le coulis peut être servi froid ou chaud. Il s'élabore avec une grande variété de fruits (abricots, pêches, poires, fraises, melons et aussi avec des fruits surgelés).</t>
        </is>
      </c>
      <c r="C20"/>
      <c r="D20"/>
      <c r="E20" t="s" s="8"/>
    </row>
    <row r="21">
      <c r="A21" t="s" s="13">
        <v>26</v>
      </c>
      <c r="B21"/>
      <c r="C21"/>
      <c r="D21"/>
      <c r="E21" t="s" s="8"/>
    </row>
  </sheetData>
  <sheetProtection sheet="1" formatRows="0" formatColumns="0"/>
  <mergeCells count="8">
    <mergeCell ref="A1:D1"/>
    <mergeCell ref="A4:D4"/>
    <mergeCell ref="B11:D11"/>
    <mergeCell ref="B12:D12"/>
    <mergeCell ref="B14:D14"/>
    <mergeCell ref="B18:D18"/>
    <mergeCell ref="B20:D20"/>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2026-09-28T12:01:13Z</dcterms:created>
  <dc:title>BLANC-MANGER AUX AMANDES</dc:title>
  <dc:subject/>
  <dc:creator>CUIS.web</dc:creator>
  <cp:lastModifiedBy/>
  <cp:keywords/>
  <dc:description>Export automatique — moteur récursif d'origine : Bernard Vandendaele</dc:description>
  <cp:category/>
  <dc:language>en-US</dc:language>
  <dcterms:modified xsi:type="dcterms:W3CDTF">2026-09-28T12:01:13Z</dcterms:modified>
  <cp:revision>1</cp:revision>
</cp:coreProperties>
</file>