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A TOMATE (FOUR)" sheetId="1" r:id="rId1"/>
    <sheet name="Concentré de tomate — 1 boîte 4" sheetId="2" r:id="rId2"/>
    <sheet name="Concentré de tomate — boîte 4/4" sheetId="3" r:id="rId3"/>
    <sheet name="Fond de volaille reconstitue (c" sheetId="4" r:id="rId4"/>
  </sheets>
</workbook>
</file>

<file path=xl/sharedStrings.xml><?xml version="1.0" encoding="utf-8"?>
<sst xmlns="http://schemas.openxmlformats.org/spreadsheetml/2006/main" count="42" uniqueCount="42">
  <si>
    <t>RIZ À LA TOMATE (FOUR)</t>
  </si>
  <si>
    <t>Annotations</t>
  </si>
  <si>
    <t>Quantité souhaitée</t>
  </si>
  <si>
    <t>pc</t>
  </si>
  <si>
    <t>référence : 100 pc</t>
  </si>
  <si>
    <t>RIZ À LA TOMATE (FOUR)  GRO_CDC_193B</t>
  </si>
  <si>
    <t>Ingrédients</t>
  </si>
  <si>
    <t xml:space="preserve">    Riz long étuvé</t>
  </si>
  <si>
    <t>kg</t>
  </si>
  <si>
    <t xml:space="preserve">    Concentré de tomate — 1 boîte 4/4 (pièce) — voir l'onglet "Concentré de tomate — 1 boîte 4"</t>
  </si>
  <si>
    <t xml:space="preserve">    Tomates en dés surgelées IQF</t>
  </si>
  <si>
    <t xml:space="preserve">    Oignons émincés surgelés</t>
  </si>
  <si>
    <t xml:space="preserve">    Ail haché IQF</t>
  </si>
  <si>
    <t xml:space="preserve">    BASILIC (KG) (conv.)</t>
  </si>
  <si>
    <t xml:space="preserve">    Herbes de Provence</t>
  </si>
  <si>
    <t xml:space="preserve">    Fond de volaille reconstitue (collectivite) — voir l'onglet "Fond de volaille reconstitue (c"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</si>
  <si>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</si>
  <si>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</si>
  <si>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</si>
  <si>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</si>
  <si>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Huile de tournesol raffinée vrac</t>
  </si>
  <si>
    <t>1.</t>
  </si>
  <si>
    <t>2.</t>
  </si>
  <si>
    <t>3.</t>
  </si>
  <si>
    <t>4.</t>
  </si>
  <si>
    <t>Servir — Servir le riz à la tomate avec du poisson, des œufs en omelette ou brouillés, de la volaille ou de la viande rôtie.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</si>
  <si>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</si>
  <si>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</si>
  <si>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</si>
  <si>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</si>
  <si>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</si>
  <si>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</si>
  <si>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</si>
  <si>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</si>
  <si>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</si>
  <si>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</si>
  <si>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Fond de volaille reconstitue (collectivite)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</si>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</sst>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B2*0.014</f>
        <v>1.4</v>
      </c>
      <c r="D7" t="s">
        <v>3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B2*0.028</f>
        <v>2.8</v>
      </c>
      <c r="D9" t="s">
        <v>8</v>
      </c>
      <c r="E9" t="s" s="8"/>
    </row>
    <row r="10">
      <c r="A10"/>
      <c r="B10" t="s">
        <v>12</v>
      </c>
      <c r="C10" s="10">
        <f>B2*0.0007</f>
        <v>0.07</v>
      </c>
      <c r="D10" t="s">
        <v>8</v>
      </c>
      <c r="E10" t="s" s="8"/>
    </row>
    <row r="11">
      <c r="A11"/>
      <c r="B11" t="s">
        <v>13</v>
      </c>
      <c r="C11" s="10">
        <f>B2*0.00035</f>
        <v>0.035</v>
      </c>
      <c r="D11" t="s">
        <v>8</v>
      </c>
      <c r="E11" t="s" s="8"/>
    </row>
    <row r="12">
      <c r="A12"/>
      <c r="B12" t="s">
        <v>14</v>
      </c>
      <c r="C12" s="10">
        <f>B2*0.00014</f>
        <v>0.014</v>
      </c>
      <c r="D12" t="s">
        <v>8</v>
      </c>
      <c r="E12" t="s" s="8"/>
    </row>
    <row r="13">
      <c r="A13"/>
      <c r="B13" t="s">
        <v>15</v>
      </c>
      <c r="C13" s="10">
        <f>B2*0.105</f>
        <v>10.5</v>
      </c>
      <c r="D13" t="s">
        <v>16</v>
      </c>
      <c r="E13" t="s" s="8"/>
    </row>
    <row r="14">
      <c r="A14"/>
      <c r="B14" t="s">
        <v>17</v>
      </c>
      <c r="C14" s="10">
        <f>B2*0.00042</f>
        <v>0.042</v>
      </c>
      <c r="D14" t="s">
        <v>8</v>
      </c>
      <c r="E14" t="s" s="8"/>
    </row>
    <row r="15">
      <c r="A15"/>
      <c r="B15" t="s">
        <v>18</v>
      </c>
      <c r="C15" s="10">
        <f>B2*0.00007</f>
        <v>0.007</v>
      </c>
      <c r="D15" t="s">
        <v>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B2*0.007</f>
        <v>0.7</v>
      </c>
      <c r="D17" t="s">
        <v>16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22</v>
      </c>
      <c r="B20" t="inlineStr" s="12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C20"/>
      <c r="D20"/>
      <c r="E20" t="s" s="8"/>
    </row>
    <row r="21">
      <c r="A21"/>
      <c r="B21" t="s">
        <v>9</v>
      </c>
      <c r="C21" s="10">
        <f>B2*0.014</f>
        <v>1.4</v>
      </c>
      <c r="D21" t="s">
        <v>3</v>
      </c>
      <c r="E21" t="s" s="8"/>
    </row>
    <row r="22">
      <c r="A22"/>
      <c r="B22" t="s">
        <v>13</v>
      </c>
      <c r="C22" s="10">
        <f>B2*0.00035</f>
        <v>0.035</v>
      </c>
      <c r="D22" t="s">
        <v>8</v>
      </c>
      <c r="E22" t="s" s="8"/>
    </row>
    <row r="23">
      <c r="A23"/>
      <c r="B23" t="s">
        <v>15</v>
      </c>
      <c r="C23" s="10">
        <f>B2*0.105</f>
        <v>10.5</v>
      </c>
      <c r="D23" t="s">
        <v>16</v>
      </c>
      <c r="E23" t="s" s="8"/>
    </row>
    <row r="24">
      <c r="A24" t="s" s="11">
        <v>23</v>
      </c>
      <c r="B24" t="inlineStr" s="12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C24"/>
      <c r="D24"/>
      <c r="E24" t="s" s="8"/>
    </row>
    <row r="25">
      <c r="A25"/>
      <c r="B25" t="s">
        <v>7</v>
      </c>
      <c r="C25" s="10">
        <f>B2*0.07</f>
        <v>7</v>
      </c>
      <c r="D25" t="s">
        <v>8</v>
      </c>
      <c r="E25" t="s" s="8"/>
    </row>
    <row r="26">
      <c r="A26"/>
      <c r="B26" t="s">
        <v>10</v>
      </c>
      <c r="C26" s="10">
        <f>B2*0.035</f>
        <v>3.5</v>
      </c>
      <c r="D26" t="s">
        <v>8</v>
      </c>
      <c r="E26" t="s" s="8"/>
    </row>
    <row r="27">
      <c r="A27"/>
      <c r="B27" t="s">
        <v>11</v>
      </c>
      <c r="C27" s="10">
        <f>B2*0.028</f>
        <v>2.8</v>
      </c>
      <c r="D27" t="s">
        <v>8</v>
      </c>
      <c r="E27" t="s" s="8"/>
    </row>
    <row r="28">
      <c r="A28"/>
      <c r="B28" t="s">
        <v>12</v>
      </c>
      <c r="C28" s="10">
        <f>B2*0.0007</f>
        <v>0.07</v>
      </c>
      <c r="D28" t="s">
        <v>8</v>
      </c>
      <c r="E28" t="s" s="8"/>
    </row>
    <row r="29">
      <c r="A29"/>
      <c r="B29" t="s">
        <v>14</v>
      </c>
      <c r="C29" s="10">
        <f>B2*0.00014</f>
        <v>0.014</v>
      </c>
      <c r="D29" t="s">
        <v>8</v>
      </c>
      <c r="E29" t="s" s="8"/>
    </row>
    <row r="30">
      <c r="A30"/>
      <c r="B30" t="s">
        <v>17</v>
      </c>
      <c r="C30" s="10">
        <f>B2*0.00042</f>
        <v>0.042</v>
      </c>
      <c r="D30" t="s">
        <v>8</v>
      </c>
      <c r="E30" t="s" s="8"/>
    </row>
    <row r="31">
      <c r="A31"/>
      <c r="B31" t="s">
        <v>18</v>
      </c>
      <c r="C31" s="10">
        <f>B2*0.00007</f>
        <v>0.007</v>
      </c>
      <c r="D31" t="s">
        <v>8</v>
      </c>
      <c r="E31" t="s" s="8"/>
    </row>
    <row r="32">
      <c r="A32"/>
      <c r="B32" t="s">
        <v>19</v>
      </c>
      <c r="C32" s="10">
        <f>B2*0.00001</f>
        <v>0.001</v>
      </c>
      <c r="D32" t="s">
        <v>8</v>
      </c>
      <c r="E32" t="s" s="8"/>
    </row>
    <row r="33">
      <c r="A33"/>
      <c r="B33" t="s">
        <v>20</v>
      </c>
      <c r="C33" s="10">
        <f>B2*0.007</f>
        <v>0.7</v>
      </c>
      <c r="D33" t="s">
        <v>16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9:D19"/>
    <mergeCell ref="B20:D20"/>
    <mergeCell ref="B24:D24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1.4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B2*0.88</f>
        <v>1.232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28</v>
      </c>
      <c r="B2" s="14">
        <v>1.232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B2*1.1363636364</f>
        <v>1.4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28</v>
      </c>
      <c r="B2" s="14">
        <v>10.5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B2*0.985</f>
        <v>10.3425</v>
      </c>
      <c r="D6" t="s">
        <v>16</v>
      </c>
      <c r="E6" t="s" s="8"/>
    </row>
    <row r="7">
      <c r="A7"/>
      <c r="B7" t="s">
        <v>40</v>
      </c>
      <c r="C7" s="10">
        <f>B2*0.015</f>
        <v>0.1575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41</v>
      </c>
      <c r="C9"/>
      <c r="D9"/>
      <c r="E9" t="s" s="8"/>
    </row>
    <row r="10">
      <c r="A10"/>
      <c r="B10" t="s">
        <v>39</v>
      </c>
      <c r="C10" s="10">
        <f>B2*0.985</f>
        <v>10.3425</v>
      </c>
      <c r="D10" t="s">
        <v>16</v>
      </c>
      <c r="E10" t="s" s="8"/>
    </row>
    <row r="11">
      <c r="A11"/>
      <c r="B11" t="s">
        <v>40</v>
      </c>
      <c r="C11" s="10">
        <f>B2*0.015</f>
        <v>0.1575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2026-09-27T15:30:59Z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2026-09-27T15:30:59Z</dcterms:modified>
  <cp:revision>1</cp:revision>
</cp:coreProperties>
</file>