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MILANAISE AU RIZ ROND" sheetId="1" r:id="rId1"/>
    <sheet name="RISOTTO AU RIZ ROND (TRADITION " sheetId="2" r:id="rId2"/>
    <sheet name="Fond de volaille reconstitue (c" sheetId="3" r:id="rId3"/>
    <sheet name="Tomate concassée — boîte 5/1 (c" sheetId="4" r:id="rId4"/>
  </sheets>
</workbook>
</file>

<file path=xl/sharedStrings.xml><?xml version="1.0" encoding="utf-8"?>
<sst xmlns="http://schemas.openxmlformats.org/spreadsheetml/2006/main" count="44" uniqueCount="44">
  <si>
    <t>RISOTTO MILANAISE AU RIZ ROND</t>
  </si>
  <si>
    <t>Annotations</t>
  </si>
  <si>
    <t>Quantité souhaitée</t>
  </si>
  <si>
    <t>pc</t>
  </si>
  <si>
    <t>référence : 100 pc</t>
  </si>
  <si>
    <t>RISOTTO MILANAISE AU RIZ ROND  GRO_CDC_190CM</t>
  </si>
  <si>
    <t>Ingrédients</t>
  </si>
  <si>
    <t xml:space="preserve">    RISOTTO AU RIZ ROND (TRADITION ITALIENNE) — voir l'onglet "RISOTTO AU RIZ ROND (TRADITION "</t>
  </si>
  <si>
    <t xml:space="preserve">    CHAMPIGNON DE PARIS Pologne pied coupé cat.I plateau</t>
  </si>
  <si>
    <t>kg</t>
  </si>
  <si>
    <t xml:space="preserve">    Jambon en cubes</t>
  </si>
  <si>
    <t xml:space="preserve">    Beurre doux 82% MG plaquette</t>
  </si>
  <si>
    <t xml:space="preserve">    Tomate concassée — boîte 5/1 (collectivité) — voir l'onglet "Tomate concassée — boîte 5/1 (c"</t>
  </si>
  <si>
    <t xml:space="preserve">    Safran filaments (Iran)</t>
  </si>
  <si>
    <t>1.</t>
  </si>
  <si>
    <t>2.</t>
  </si>
  <si>
    <t>3.</t>
  </si>
  <si>
    <t>Servir — Servir aussitôt, en flux tendu (30 minutes maximum à + 63 °C).</t>
  </si>
  <si>
    <t>4.</t>
  </si>
  <si>
    <t>CUIS.web — Portage du CUIS Clipper de 1992 par Palika &amp; Bernard Vandendaele (créateur du moteur récursif d'origine)</t>
  </si>
  <si>
    <t>RISOTTO AU RIZ ROND (TRADITION ITALIENNE)</t>
  </si>
  <si>
    <t>Quantité totale à produire (cumulée)</t>
  </si>
  <si>
    <t>référence : 100 pc — lot unique couvrant tous les usages</t>
  </si>
  <si>
    <t>RISOTTO AU RIZ ROND (TRADITION ITALIENNE)  GRO_CDC_190C</t>
  </si>
  <si>
    <t xml:space="preserve">    Riz rond (risotto)</t>
  </si>
  <si>
    <t xml:space="preserve">    Échalotes ciselées surgelées</t>
  </si>
  <si>
    <t xml:space="preserve">    HUILE OLIVE (L) (conv.)</t>
  </si>
  <si>
    <t>lt</t>
  </si>
  <si>
    <t xml:space="preserve">    Vin blanc sec de cuisson</t>
  </si>
  <si>
    <t xml:space="preserve">    Fond de volaille reconstitue (collectivite) — voir l'onglet "Fond de volaille reconstitue (c"</t>
  </si>
  <si>
    <t xml:space="preserve">    Parmesan râpé (Parmigiano)</t>
  </si>
  <si>
    <t xml:space="preserve">    Poivre noir moulu</t>
  </si>
  <si>
    <t>5.</t>
  </si>
  <si>
    <t>6.</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</si>
  <si>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</si>
  <si>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</si>
  <si>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</si>
  <si>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</si>
  <si>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</si>
  <si>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</si>
  <si>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Tomate concassée — boîte 5/1 (collectivité)</t>
  </si>
  <si>
    <t>référence : 2,3 kg — lot unique couvrant tous les usages</t>
  </si>
  <si>
    <t>Tomate concassée — boîte 5/1 (collectivité)  GRO-CONS-TOM-51</t>
  </si>
  <si>
    <t xml:space="preserve">    Tomates concassées en dés (boîte)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</si>
</sst>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t="s">
        <v>11</v>
      </c>
      <c r="C9" s="10">
        <f>B2*0.0015</f>
        <v>0.15</v>
      </c>
      <c r="D9" t="s">
        <v>9</v>
      </c>
      <c r="E9" t="s" s="8"/>
    </row>
    <row r="10">
      <c r="A10"/>
      <c r="B10" t="s">
        <v>12</v>
      </c>
      <c r="C10" s="10">
        <f>B2*0.008</f>
        <v>0.8</v>
      </c>
      <c r="D10" t="s">
        <v>9</v>
      </c>
      <c r="E10" t="s" s="8"/>
    </row>
    <row r="11">
      <c r="A11"/>
      <c r="B11" t="s">
        <v>13</v>
      </c>
      <c r="C11" s="10">
        <f>B2*0.00002</f>
        <v>0.002</v>
      </c>
      <c r="D11" t="s">
        <v>9</v>
      </c>
      <c r="E11" t="s" s="8"/>
    </row>
    <row r="12">
      <c r="A12"/>
      <c r="B12"/>
      <c r="C12"/>
      <c r="D12"/>
      <c r="E12" t="s" s="8"/>
    </row>
    <row r="13">
      <c r="A13" t="s" s="11">
        <v>14</v>
      </c>
      <c r="B13" t="inlineStr" s="12">
        <is>
          <t>Préparer la garniture — Laver et tailler les champignons en quartiers, les sauter vivement au beurre et réserver. Réserver le jambon en cubes au froid. Infuser le safran dans le bouillon chaud et ajouter les tomates concassées avec les champignons.</t>
        </is>
      </c>
      <c r="C13"/>
      <c r="D13"/>
      <c r="E13" t="s" s="8"/>
    </row>
    <row r="14">
      <c r="A14"/>
      <c r="B14" t="s">
        <v>8</v>
      </c>
      <c r="C14" s="10">
        <f>B2*0.016</f>
        <v>1.6</v>
      </c>
      <c r="D14" t="s">
        <v>9</v>
      </c>
      <c r="E14" t="s" s="8"/>
    </row>
    <row r="15">
      <c r="A15"/>
      <c r="B15" t="s">
        <v>10</v>
      </c>
      <c r="C15" s="10">
        <f>B2*0.012</f>
        <v>1.2</v>
      </c>
      <c r="D15" t="s">
        <v>9</v>
      </c>
      <c r="E15" t="s" s="8"/>
    </row>
    <row r="16">
      <c r="A16"/>
      <c r="B16" t="s">
        <v>11</v>
      </c>
      <c r="C16" s="10">
        <f>B2*0.0015</f>
        <v>0.15</v>
      </c>
      <c r="D16" t="s">
        <v>9</v>
      </c>
      <c r="E16" t="s" s="8"/>
    </row>
    <row r="17">
      <c r="A17"/>
      <c r="B17" t="s">
        <v>12</v>
      </c>
      <c r="C17" s="10">
        <f>B2*0.008</f>
        <v>0.8</v>
      </c>
      <c r="D17" t="s">
        <v>9</v>
      </c>
      <c r="E17" t="s" s="8"/>
    </row>
    <row r="18">
      <c r="A18"/>
      <c r="B18" t="s">
        <v>13</v>
      </c>
      <c r="C18" s="10">
        <f>B2*0.00002</f>
        <v>0.002</v>
      </c>
      <c r="D18" t="s">
        <v>9</v>
      </c>
      <c r="E18" t="s" s="8"/>
    </row>
    <row r="19">
      <c r="A19" t="s" s="11">
        <v>15</v>
      </c>
      <c r="B19" t="inlineStr" s="12">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C19"/>
      <c r="D19"/>
      <c r="E19" t="s" s="8"/>
    </row>
    <row r="20">
      <c r="A20"/>
      <c r="B20" t="s">
        <v>7</v>
      </c>
      <c r="C20" s="10">
        <f>B2*1</f>
        <v>100</v>
      </c>
      <c r="D20" t="s">
        <v>3</v>
      </c>
      <c r="E20" t="s" s="8"/>
    </row>
    <row r="21">
      <c r="A21" t="s" s="11">
        <v>16</v>
      </c>
      <c r="B21" t="s" s="12">
        <v>17</v>
      </c>
      <c r="C21"/>
      <c r="D21"/>
      <c r="E21" t="s" s="8"/>
    </row>
    <row r="22">
      <c r="A22" t="s" s="11">
        <v>18</v>
      </c>
      <c r="B22" t="inlineStr" s="12">
        <is>
          <t>Commentaire — En Italie, la risotto alla milanese se fait au safran, à la moelle de bœuf, au beurre et au parmesan, sans champignons ni jambon ; cette fiche reprend la garniture « milanaise » du livre.</t>
        </is>
      </c>
      <c r="C22"/>
      <c r="D22"/>
      <c r="E22" t="s" s="8"/>
    </row>
    <row r="23">
      <c r="A23" t="s" s="13">
        <v>19</v>
      </c>
      <c r="B23"/>
      <c r="C23"/>
      <c r="D23"/>
      <c r="E23" t="s" s="8"/>
    </row>
  </sheetData>
  <sheetProtection sheet="1" formatRows="0" formatColumns="0"/>
  <mergeCells count="7">
    <mergeCell ref="A1:D1"/>
    <mergeCell ref="A4:D4"/>
    <mergeCell ref="B13:D13"/>
    <mergeCell ref="B19:D19"/>
    <mergeCell ref="B21:D21"/>
    <mergeCell ref="B22:D22"/>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100</v>
      </c>
      <c r="C2" t="s">
        <v>3</v>
      </c>
      <c r="D2" t="s" s="7">
        <v>22</v>
      </c>
      <c r="E2" t="s" s="8"/>
    </row>
    <row r="3">
      <c r="A3"/>
      <c r="B3"/>
      <c r="C3"/>
      <c r="D3"/>
      <c r="E3" t="s" s="8"/>
    </row>
    <row r="4">
      <c r="A4" t="s" s="9">
        <v>23</v>
      </c>
      <c r="B4"/>
      <c r="C4"/>
      <c r="D4"/>
      <c r="E4" t="s" s="8"/>
    </row>
    <row r="5">
      <c r="A5" t="s" s="4">
        <v>6</v>
      </c>
      <c r="B5"/>
      <c r="C5"/>
      <c r="D5"/>
      <c r="E5" t="s" s="8"/>
    </row>
    <row r="6">
      <c r="A6"/>
      <c r="B6" t="s">
        <v>24</v>
      </c>
      <c r="C6" s="10">
        <f>B2*0.07</f>
        <v>7</v>
      </c>
      <c r="D6" t="s">
        <v>9</v>
      </c>
      <c r="E6" t="s" s="8"/>
    </row>
    <row r="7">
      <c r="A7"/>
      <c r="B7" t="s">
        <v>25</v>
      </c>
      <c r="C7" s="10">
        <f>B2*0.015</f>
        <v>1.5</v>
      </c>
      <c r="D7" t="s">
        <v>9</v>
      </c>
      <c r="E7" t="s" s="8"/>
    </row>
    <row r="8">
      <c r="A8"/>
      <c r="B8" t="s">
        <v>26</v>
      </c>
      <c r="C8" s="10">
        <f>B2*0.003</f>
        <v>0.3</v>
      </c>
      <c r="D8" t="s">
        <v>27</v>
      </c>
      <c r="E8" t="s" s="8"/>
    </row>
    <row r="9">
      <c r="A9"/>
      <c r="B9" t="s">
        <v>11</v>
      </c>
      <c r="C9" s="10">
        <f>B2*0.005</f>
        <v>0.5</v>
      </c>
      <c r="D9" t="s">
        <v>9</v>
      </c>
      <c r="E9" t="s" s="8"/>
    </row>
    <row r="10">
      <c r="A10"/>
      <c r="B10" t="s">
        <v>28</v>
      </c>
      <c r="C10" s="10">
        <f>B2*0.015</f>
        <v>1.5</v>
      </c>
      <c r="D10" t="s">
        <v>27</v>
      </c>
      <c r="E10" t="s" s="8"/>
    </row>
    <row r="11">
      <c r="A11"/>
      <c r="B11" t="s">
        <v>29</v>
      </c>
      <c r="C11" s="10">
        <f>B2*0.21</f>
        <v>21</v>
      </c>
      <c r="D11" t="s">
        <v>27</v>
      </c>
      <c r="E11" t="s" s="8"/>
    </row>
    <row r="12">
      <c r="A12"/>
      <c r="B12" t="s">
        <v>11</v>
      </c>
      <c r="C12" s="10">
        <f>B2*0.01</f>
        <v>1</v>
      </c>
      <c r="D12" t="s">
        <v>9</v>
      </c>
      <c r="E12" t="s" s="8"/>
    </row>
    <row r="13">
      <c r="A13"/>
      <c r="B13" t="s">
        <v>30</v>
      </c>
      <c r="C13" s="10">
        <f>B2*0.015</f>
        <v>1.5</v>
      </c>
      <c r="D13" t="s">
        <v>9</v>
      </c>
      <c r="E13" t="s" s="8"/>
    </row>
    <row r="14">
      <c r="A14"/>
      <c r="B14" t="s">
        <v>31</v>
      </c>
      <c r="C14" s="10">
        <f>B2*0.00007</f>
        <v>0.007</v>
      </c>
      <c r="D14" t="s">
        <v>9</v>
      </c>
      <c r="E14" t="s" s="8"/>
    </row>
    <row r="15">
      <c r="A15"/>
      <c r="B15"/>
      <c r="C15"/>
      <c r="D15"/>
      <c r="E15" t="s" s="8"/>
    </row>
    <row r="16">
      <c r="A16" t="s" s="11">
        <v>14</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15</v>
      </c>
      <c r="B17" t="inlineStr" s="12">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C17"/>
      <c r="D17"/>
      <c r="E17" t="s" s="8"/>
    </row>
    <row r="18">
      <c r="A18"/>
      <c r="B18" t="s">
        <v>29</v>
      </c>
      <c r="C18" s="10">
        <f>B2*0.21</f>
        <v>21</v>
      </c>
      <c r="D18" t="s">
        <v>27</v>
      </c>
      <c r="E18" t="s" s="8"/>
    </row>
    <row r="19">
      <c r="A19"/>
      <c r="B19" t="s">
        <v>11</v>
      </c>
      <c r="C19" s="10">
        <f>B2*0.01</f>
        <v>1</v>
      </c>
      <c r="D19" t="s">
        <v>9</v>
      </c>
      <c r="E19" t="s" s="8"/>
    </row>
    <row r="20">
      <c r="A20"/>
      <c r="B20" t="s">
        <v>30</v>
      </c>
      <c r="C20" s="10">
        <f>B2*0.015</f>
        <v>1.5</v>
      </c>
      <c r="D20" t="s">
        <v>9</v>
      </c>
      <c r="E20" t="s" s="8"/>
    </row>
    <row r="21">
      <c r="A21" t="s" s="11">
        <v>16</v>
      </c>
      <c r="B21" t="inlineStr" s="12">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C21"/>
      <c r="D21"/>
      <c r="E21" t="s" s="8"/>
    </row>
    <row r="22">
      <c r="A22"/>
      <c r="B22" t="s">
        <v>24</v>
      </c>
      <c r="C22" s="10">
        <f>B2*0.07</f>
        <v>7</v>
      </c>
      <c r="D22" t="s">
        <v>9</v>
      </c>
      <c r="E22" t="s" s="8"/>
    </row>
    <row r="23">
      <c r="A23"/>
      <c r="B23" t="s">
        <v>25</v>
      </c>
      <c r="C23" s="10">
        <f>B2*0.015</f>
        <v>1.5</v>
      </c>
      <c r="D23" t="s">
        <v>9</v>
      </c>
      <c r="E23" t="s" s="8"/>
    </row>
    <row r="24">
      <c r="A24"/>
      <c r="B24" t="s">
        <v>26</v>
      </c>
      <c r="C24" s="10">
        <f>B2*0.003</f>
        <v>0.3</v>
      </c>
      <c r="D24" t="s">
        <v>27</v>
      </c>
      <c r="E24" t="s" s="8"/>
    </row>
    <row r="25">
      <c r="A25"/>
      <c r="B25" t="s">
        <v>11</v>
      </c>
      <c r="C25" s="10">
        <f>B2*0.005</f>
        <v>0.5</v>
      </c>
      <c r="D25" t="s">
        <v>9</v>
      </c>
      <c r="E25" t="s" s="8"/>
    </row>
    <row r="26">
      <c r="A26"/>
      <c r="B26" t="s">
        <v>28</v>
      </c>
      <c r="C26" s="10">
        <f>B2*0.015</f>
        <v>1.5</v>
      </c>
      <c r="D26" t="s">
        <v>27</v>
      </c>
      <c r="E26" t="s" s="8"/>
    </row>
    <row r="27">
      <c r="A27" t="s" s="11">
        <v>18</v>
      </c>
      <c r="B27" t="inlineStr" s="12">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C27"/>
      <c r="D27"/>
      <c r="E27" t="s" s="8"/>
    </row>
    <row r="28">
      <c r="A28"/>
      <c r="B28" t="s">
        <v>31</v>
      </c>
      <c r="C28" s="10">
        <f>B2*0.00007</f>
        <v>0.007</v>
      </c>
      <c r="D28" t="s">
        <v>9</v>
      </c>
      <c r="E28" t="s" s="8"/>
    </row>
    <row r="29">
      <c r="A29" t="s" s="11">
        <v>32</v>
      </c>
      <c r="B29" t="inlineStr" s="12">
        <is>
          <t>Crémer (mantecatura) — Hors du feu, incorporer vivement le beurre froid en dés puis le parmesan, en remuant énergiquement pour lier et rendre le risotto crémeux. Laisser reposer 1 à 2 minutes couvert.</t>
        </is>
      </c>
      <c r="C29"/>
      <c r="D29"/>
      <c r="E29" t="s" s="8"/>
    </row>
    <row r="30">
      <c r="A30" t="s" s="11">
        <v>33</v>
      </c>
      <c r="B30" t="inlineStr" s="12">
        <is>
          <t>Servir — Servir aussitôt, en flux tendu. Le risotto supporte mal un long maintien : 30 minutes au maximum à + 63 °C, en le détendant d'un peu de bouillon chaud au moment du service.</t>
        </is>
      </c>
      <c r="C30"/>
      <c r="D30"/>
      <c r="E30" t="s" s="8"/>
    </row>
    <row r="31">
      <c r="A31" t="s" s="13">
        <v>19</v>
      </c>
      <c r="B31"/>
      <c r="C31"/>
      <c r="D31"/>
      <c r="E31" t="s" s="8"/>
    </row>
  </sheetData>
  <sheetProtection sheet="1" formatRows="0" formatColumns="0"/>
  <mergeCells count="9">
    <mergeCell ref="A1:D1"/>
    <mergeCell ref="A4:D4"/>
    <mergeCell ref="B16:D16"/>
    <mergeCell ref="B17:D17"/>
    <mergeCell ref="B21:D21"/>
    <mergeCell ref="B27:D27"/>
    <mergeCell ref="B29:D29"/>
    <mergeCell ref="B30:D30"/>
    <mergeCell ref="A31:D31"/>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21</v>
      </c>
      <c r="B2" s="14">
        <v>21</v>
      </c>
      <c r="C2" t="s">
        <v>27</v>
      </c>
      <c r="D2" t="s" s="7">
        <v>35</v>
      </c>
      <c r="E2" t="s" s="8"/>
    </row>
    <row r="3">
      <c r="A3"/>
      <c r="B3"/>
      <c r="C3"/>
      <c r="D3"/>
      <c r="E3" t="s" s="8"/>
    </row>
    <row r="4">
      <c r="A4" t="s" s="9">
        <v>36</v>
      </c>
      <c r="B4"/>
      <c r="C4"/>
      <c r="D4"/>
      <c r="E4" t="s" s="8"/>
    </row>
    <row r="5">
      <c r="A5" t="s" s="4">
        <v>6</v>
      </c>
      <c r="B5"/>
      <c r="C5"/>
      <c r="D5"/>
      <c r="E5" t="s" s="8"/>
    </row>
    <row r="6">
      <c r="A6"/>
      <c r="B6" t="s">
        <v>37</v>
      </c>
      <c r="C6" s="10">
        <f>B2*0.985</f>
        <v>20.685</v>
      </c>
      <c r="D6" t="s">
        <v>27</v>
      </c>
      <c r="E6" t="s" s="8"/>
    </row>
    <row r="7">
      <c r="A7"/>
      <c r="B7" t="s">
        <v>38</v>
      </c>
      <c r="C7" s="10">
        <f>B2*0.015</f>
        <v>0.315</v>
      </c>
      <c r="D7" t="s">
        <v>9</v>
      </c>
      <c r="E7" t="s" s="8"/>
    </row>
    <row r="8">
      <c r="A8"/>
      <c r="B8"/>
      <c r="C8"/>
      <c r="D8"/>
      <c r="E8" t="s" s="8"/>
    </row>
    <row r="9">
      <c r="A9" t="s" s="11">
        <v>14</v>
      </c>
      <c r="B9" t="s" s="12">
        <v>39</v>
      </c>
      <c r="C9"/>
      <c r="D9"/>
      <c r="E9" t="s" s="8"/>
    </row>
    <row r="10">
      <c r="A10"/>
      <c r="B10" t="s">
        <v>37</v>
      </c>
      <c r="C10" s="10">
        <f>B2*0.985</f>
        <v>20.685</v>
      </c>
      <c r="D10" t="s">
        <v>27</v>
      </c>
      <c r="E10" t="s" s="8"/>
    </row>
    <row r="11">
      <c r="A11"/>
      <c r="B11" t="s">
        <v>38</v>
      </c>
      <c r="C11" s="10">
        <f>B2*0.015</f>
        <v>0.315</v>
      </c>
      <c r="D11" t="s">
        <v>9</v>
      </c>
      <c r="E11" t="s" s="8"/>
    </row>
    <row r="12">
      <c r="A12" t="s" s="13">
        <v>19</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40</v>
      </c>
      <c r="B1"/>
      <c r="C1"/>
      <c r="D1"/>
      <c r="E1" t="s" s="3">
        <v>1</v>
      </c>
    </row>
    <row r="2">
      <c r="A2" t="s" s="4">
        <v>21</v>
      </c>
      <c r="B2" s="14">
        <v>0.8</v>
      </c>
      <c r="C2" t="s">
        <v>9</v>
      </c>
      <c r="D2" t="s" s="7">
        <v>41</v>
      </c>
      <c r="E2" t="s" s="8"/>
    </row>
    <row r="3">
      <c r="A3"/>
      <c r="B3"/>
      <c r="C3"/>
      <c r="D3"/>
      <c r="E3" t="s" s="8"/>
    </row>
    <row r="4">
      <c r="A4" t="s" s="9">
        <v>42</v>
      </c>
      <c r="B4"/>
      <c r="C4"/>
      <c r="D4"/>
      <c r="E4" t="s" s="8"/>
    </row>
    <row r="5">
      <c r="A5" t="s" s="4">
        <v>6</v>
      </c>
      <c r="B5"/>
      <c r="C5"/>
      <c r="D5"/>
      <c r="E5" t="s" s="8"/>
    </row>
    <row r="6">
      <c r="A6"/>
      <c r="B6" t="s">
        <v>43</v>
      </c>
      <c r="C6" s="10">
        <f>B2*0.4347826087</f>
        <v>0.347826</v>
      </c>
      <c r="D6" t="s">
        <v>3</v>
      </c>
      <c r="E6" t="s" s="8"/>
    </row>
    <row r="7">
      <c r="A7"/>
      <c r="B7"/>
      <c r="C7"/>
      <c r="D7"/>
      <c r="E7" t="s" s="8"/>
    </row>
    <row r="8">
      <c r="A8"/>
      <c r="B8" t="inlineStr" s="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8"/>
      <c r="D8"/>
      <c r="E8" t="s" s="8"/>
    </row>
    <row r="9">
      <c r="A9" t="s" s="13">
        <v>19</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2026-09-27T15:31:06Z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2026-09-27T15:31:06Z</dcterms:modified>
  <cp:revision>1</cp:revision>
</cp:coreProperties>
</file>