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<sst xmlns="http://schemas.openxmlformats.org/spreadsheetml/2006/main" count="105" uniqueCount="105">
  <si>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</si>
  <si>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</si>
  <si>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RIZ CANTONNAIS</t>
  </si>
  <si>
    <t>Code</t>
  </si>
  <si>
    <t>GRO_CDC_188A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</si>
  <si>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</si>
  <si>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</si>
  <si>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</si>
  <si>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</si>
  <si>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</si>
  <si>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</si>
  <si>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</si>
  <si>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</si>
  <si>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</si>
  <si>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</si>
  <si>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</si>
  <si>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</si>
  <si>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</si>
  <si>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</si>
  <si>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</si>
  <si>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</si>
  <si>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</si>
  <si>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</si>
  <si>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</si>
  <si>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</si>
  <si>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</si>
  <si>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</si>
  <si>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</si>
  <si>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</si>
  <si>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</si>
  <si>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</si>
  <si>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</si>
  <si>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</si>
  <si>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</si>
  <si>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RIZ-THAI</t>
  </si>
  <si>
    <t>Riz thaï jasmin</t>
  </si>
  <si>
    <t>Produits asiatiques déshydratés</t>
  </si>
  <si>
    <t>kg</t>
  </si>
  <si>
    <t>RNM100702</t>
  </si>
  <si>
    <t>Jambon supérieur cuit avec couenne</t>
  </si>
  <si>
    <t>Charcuterie</t>
  </si>
  <si>
    <t>EPI-POIVRE-NOIR</t>
  </si>
  <si>
    <t>Poivre noir moulu</t>
  </si>
  <si>
    <t>Épices en poudre et graines</t>
  </si>
  <si>
    <t>HUI-TOURNESOL</t>
  </si>
  <si>
    <t>Huile de tournesol raffinée vrac</t>
  </si>
  <si>
    <t>Huiles végétales</t>
  </si>
  <si>
    <t>lt</t>
  </si>
  <si>
    <t>RNM1930160</t>
  </si>
  <si>
    <t>CORIANDRE France botte</t>
  </si>
  <si>
    <t>Légumes</t>
  </si>
  <si>
    <t>bte</t>
  </si>
  <si>
    <t>SEL-FIN</t>
  </si>
  <si>
    <t>Sel fin de cuisine</t>
  </si>
  <si>
    <t>Sels et condiments de base</t>
  </si>
  <si>
    <t>RNMS00812</t>
  </si>
  <si>
    <t>Ail haché IQF</t>
  </si>
  <si>
    <t>Légumes surgelés</t>
  </si>
  <si>
    <t>ECHALOTE-CI-SURG</t>
  </si>
  <si>
    <t>Échalotes ciselées surgelées</t>
  </si>
  <si>
    <t>RNMS00764</t>
  </si>
  <si>
    <t>Petits pois doux très fins surgelés</t>
  </si>
  <si>
    <t>RNMS00512</t>
  </si>
  <si>
    <t>Queues de crevettes décortiquées cuites</t>
  </si>
  <si>
    <t>Poissons et fruits de mer surgelés</t>
  </si>
  <si>
    <t>Total</t>
  </si>
  <si>
    <t>Niveau</t>
  </si>
  <si>
    <t>Composant</t>
  </si>
  <si>
    <t>Type</t>
  </si>
  <si>
    <t>Quantité (pour 100 pc)</t>
  </si>
  <si>
    <t>recette</t>
  </si>
  <si>
    <t>Garnitures et légumes collectivité</t>
  </si>
  <si>
    <t xml:space="preserve">    ↳ Riz thaï jasmin</t>
  </si>
  <si>
    <t>matiere</t>
  </si>
  <si>
    <t xml:space="preserve">    ↳ Queues de crevettes décortiquées cuites</t>
  </si>
  <si>
    <t xml:space="preserve">    ↳ Jambon supérieur cuit avec couenne</t>
  </si>
  <si>
    <t xml:space="preserve">    ↳ OEUF (P)</t>
  </si>
  <si>
    <t>Conversions oeufs et ovoproduits</t>
  </si>
  <si>
    <t xml:space="preserve">        ↳ OEUF (ml)</t>
  </si>
  <si>
    <t xml:space="preserve">            ↳ OEUF A3 (PRIX)</t>
  </si>
  <si>
    <t xml:space="preserve">    ↳ Petits pois doux très fins surgelés</t>
  </si>
  <si>
    <t xml:space="preserve">    ↳ Huile de tournesol raffinée vrac</t>
  </si>
  <si>
    <t xml:space="preserve">    ↳ Sel fin de cuisine</t>
  </si>
  <si>
    <t xml:space="preserve">    ↳ Poivre noir moulu</t>
  </si>
  <si>
    <t xml:space="preserve">    ↳ Échalotes ciselées surgelées</t>
  </si>
  <si>
    <t xml:space="preserve">    ↳ Ail haché IQF</t>
  </si>
  <si>
    <t xml:space="preserve">    ↳ CORIANDRE France botte</t>
  </si>
  <si>
    <t>Recette</t>
  </si>
  <si>
    <t>#</t>
  </si>
  <si>
    <t>Verbe</t>
  </si>
  <si>
    <t>Étape</t>
  </si>
  <si>
    <t>Précision technique</t>
  </si>
  <si>
    <t>Durée</t>
  </si>
  <si>
    <t>Servir — Servir le riz en accompagnement de plats asiatiques. Parsemer de feuilles de coriandre au départ de l'assiette.</t>
  </si>
  <si>
    <t>Fiche technique — RIZ CANTONNAIS</t>
  </si>
  <si>
    <t>RIZ CANTONNAIS  GRO_CDC_188A</t>
  </si>
  <si>
    <t>1.</t>
  </si>
  <si>
    <t>2.</t>
  </si>
  <si>
    <t>3.</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</si>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</sst>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78.7827</v>
      </c>
    </row>
    <row r="12">
      <c r="A12" t="s" s="3">
        <v>16</v>
      </c>
      <c r="B12" s="4">
        <v>0.787827</v>
      </c>
    </row>
    <row r="13">
      <c r="A13"/>
      <c r="B13"/>
    </row>
    <row r="14">
      <c r="A14" t="s" s="5">
        <v>17</v>
      </c>
      <c r="B14" t="s" s="5">
        <v>14</v>
      </c>
    </row>
    <row r="15">
      <c r="A15" t="s" s="5">
        <v>18</v>
      </c>
      <c r="B15" s="6">
        <v>78.7827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25</v>
      </c>
      <c r="E7" s="11">
        <f>D7*$B$2</f>
        <v>25</v>
      </c>
      <c r="F7" t="s">
        <v>24</v>
      </c>
      <c r="G7" s="4">
        <f>E7*0.27</f>
        <v>6.75</v>
      </c>
    </row>
    <row r="8">
      <c r="A8" t="s">
        <v>34</v>
      </c>
      <c r="B8" t="s">
        <v>35</v>
      </c>
      <c r="C8" t="s">
        <v>36</v>
      </c>
      <c r="D8" s="9">
        <v>6.8</v>
      </c>
      <c r="E8" s="11">
        <f>D8*$B$2</f>
        <v>6.8</v>
      </c>
      <c r="F8" t="s">
        <v>37</v>
      </c>
      <c r="G8" s="4">
        <f>E8*1.8</f>
        <v>12.24</v>
      </c>
    </row>
    <row r="9">
      <c r="A9" t="s">
        <v>38</v>
      </c>
      <c r="B9" t="s">
        <v>39</v>
      </c>
      <c r="C9" t="s">
        <v>40</v>
      </c>
      <c r="D9" s="9">
        <v>2.1</v>
      </c>
      <c r="E9" s="11">
        <f>D9*$B$2</f>
        <v>2.1</v>
      </c>
      <c r="F9" t="s">
        <v>37</v>
      </c>
      <c r="G9" s="4">
        <f>E9*10.6</f>
        <v>22.26</v>
      </c>
    </row>
    <row r="10">
      <c r="A10" t="s">
        <v>41</v>
      </c>
      <c r="B10" t="s">
        <v>42</v>
      </c>
      <c r="C10" t="s">
        <v>43</v>
      </c>
      <c r="D10" s="9">
        <v>0.01</v>
      </c>
      <c r="E10" s="11">
        <f>D10*$B$2</f>
        <v>0.01</v>
      </c>
      <c r="F10" t="s">
        <v>37</v>
      </c>
      <c r="G10" s="4">
        <f>E10*12.5</f>
        <v>0.125</v>
      </c>
    </row>
    <row r="11">
      <c r="A11" t="s">
        <v>44</v>
      </c>
      <c r="B11" t="s">
        <v>45</v>
      </c>
      <c r="C11" t="s">
        <v>46</v>
      </c>
      <c r="D11" s="9">
        <v>0.85</v>
      </c>
      <c r="E11" s="11">
        <f>D11*$B$2</f>
        <v>0.85</v>
      </c>
      <c r="F11" t="s">
        <v>47</v>
      </c>
      <c r="G11" s="4">
        <f>E11*1.05</f>
        <v>0.8925</v>
      </c>
    </row>
    <row r="12">
      <c r="A12" t="s">
        <v>48</v>
      </c>
      <c r="B12" t="s">
        <v>49</v>
      </c>
      <c r="C12" t="s">
        <v>50</v>
      </c>
      <c r="D12" s="9">
        <v>1</v>
      </c>
      <c r="E12" s="11">
        <f>D12*$B$2</f>
        <v>1</v>
      </c>
      <c r="F12" t="s">
        <v>51</v>
      </c>
      <c r="G12" s="4">
        <f>E12*0.45</f>
        <v>0.45</v>
      </c>
    </row>
    <row r="13">
      <c r="A13" t="s">
        <v>52</v>
      </c>
      <c r="B13" t="s">
        <v>53</v>
      </c>
      <c r="C13" t="s">
        <v>54</v>
      </c>
      <c r="D13" s="9">
        <v>0.06</v>
      </c>
      <c r="E13" s="11">
        <f>D13*$B$2</f>
        <v>0.06</v>
      </c>
      <c r="F13" t="s">
        <v>37</v>
      </c>
      <c r="G13" s="4">
        <f>E13*0.35</f>
        <v>0.021</v>
      </c>
    </row>
    <row r="14">
      <c r="A14" t="s">
        <v>55</v>
      </c>
      <c r="B14" t="s">
        <v>56</v>
      </c>
      <c r="C14" t="s">
        <v>57</v>
      </c>
      <c r="D14" s="9">
        <v>0.17</v>
      </c>
      <c r="E14" s="11">
        <f>D14*$B$2</f>
        <v>0.17</v>
      </c>
      <c r="F14" t="s">
        <v>37</v>
      </c>
      <c r="G14" s="4">
        <f>E14*9.26</f>
        <v>1.5742</v>
      </c>
    </row>
    <row r="15">
      <c r="A15" t="s">
        <v>58</v>
      </c>
      <c r="B15" t="s">
        <v>59</v>
      </c>
      <c r="C15" t="s">
        <v>57</v>
      </c>
      <c r="D15" s="9">
        <v>1.3</v>
      </c>
      <c r="E15" s="11">
        <f>D15*$B$2</f>
        <v>1.3</v>
      </c>
      <c r="F15" t="s">
        <v>37</v>
      </c>
      <c r="G15" s="4">
        <f>E15*7.5</f>
        <v>9.75</v>
      </c>
    </row>
    <row r="16">
      <c r="A16" t="s">
        <v>60</v>
      </c>
      <c r="B16" t="s">
        <v>61</v>
      </c>
      <c r="C16" t="s">
        <v>57</v>
      </c>
      <c r="D16" s="9">
        <v>2.1</v>
      </c>
      <c r="E16" s="11">
        <f>D16*$B$2</f>
        <v>2.1</v>
      </c>
      <c r="F16" t="s">
        <v>37</v>
      </c>
      <c r="G16" s="4">
        <f>E16*3.21</f>
        <v>6.741</v>
      </c>
    </row>
    <row r="17">
      <c r="A17" t="s">
        <v>62</v>
      </c>
      <c r="B17" t="s">
        <v>63</v>
      </c>
      <c r="C17" t="s">
        <v>64</v>
      </c>
      <c r="D17" s="9">
        <v>1.3</v>
      </c>
      <c r="E17" s="11">
        <f>D17*$B$2</f>
        <v>1.3</v>
      </c>
      <c r="F17" t="s">
        <v>37</v>
      </c>
      <c r="G17" s="4">
        <f>E17*13.83</f>
        <v>17.979</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6.8</v>
      </c>
      <c r="E3" t="s">
        <v>37</v>
      </c>
      <c r="F3" t="s">
        <v>36</v>
      </c>
    </row>
    <row r="4">
      <c r="A4">
        <v>1</v>
      </c>
      <c r="B4" t="s">
        <v>74</v>
      </c>
      <c r="C4" t="s">
        <v>73</v>
      </c>
      <c r="D4" s="11">
        <v>1.3</v>
      </c>
      <c r="E4" t="s">
        <v>37</v>
      </c>
      <c r="F4" t="s">
        <v>64</v>
      </c>
    </row>
    <row r="5">
      <c r="A5">
        <v>1</v>
      </c>
      <c r="B5" t="s">
        <v>75</v>
      </c>
      <c r="C5" t="s">
        <v>73</v>
      </c>
      <c r="D5" s="11">
        <v>2.1</v>
      </c>
      <c r="E5" t="s">
        <v>37</v>
      </c>
      <c r="F5" t="s">
        <v>40</v>
      </c>
    </row>
    <row r="6">
      <c r="A6">
        <v>1</v>
      </c>
      <c r="B6" t="s">
        <v>76</v>
      </c>
      <c r="C6" t="s">
        <v>70</v>
      </c>
      <c r="D6" s="11">
        <v>25</v>
      </c>
      <c r="E6" t="s">
        <v>24</v>
      </c>
      <c r="F6" t="s">
        <v>77</v>
      </c>
    </row>
    <row r="7">
      <c r="A7">
        <v>2</v>
      </c>
      <c r="B7" t="s">
        <v>78</v>
      </c>
      <c r="C7" t="s">
        <v>70</v>
      </c>
      <c r="D7" s="11">
        <v>1.375</v>
      </c>
      <c r="E7" t="s">
        <v>47</v>
      </c>
      <c r="F7" t="s">
        <v>77</v>
      </c>
    </row>
    <row r="8">
      <c r="A8">
        <v>3</v>
      </c>
      <c r="B8" t="s">
        <v>79</v>
      </c>
      <c r="C8" t="s">
        <v>73</v>
      </c>
      <c r="D8" s="11">
        <v>25</v>
      </c>
      <c r="E8" t="s">
        <v>24</v>
      </c>
      <c r="F8" t="s">
        <v>33</v>
      </c>
    </row>
    <row r="9">
      <c r="A9">
        <v>1</v>
      </c>
      <c r="B9" t="s">
        <v>80</v>
      </c>
      <c r="C9" t="s">
        <v>73</v>
      </c>
      <c r="D9" s="11">
        <v>2.1</v>
      </c>
      <c r="E9" t="s">
        <v>37</v>
      </c>
      <c r="F9" t="s">
        <v>57</v>
      </c>
    </row>
    <row r="10">
      <c r="A10">
        <v>1</v>
      </c>
      <c r="B10" t="s">
        <v>81</v>
      </c>
      <c r="C10" t="s">
        <v>73</v>
      </c>
      <c r="D10" s="11">
        <v>0.85</v>
      </c>
      <c r="E10" t="s">
        <v>47</v>
      </c>
      <c r="F10" t="s">
        <v>46</v>
      </c>
    </row>
    <row r="11">
      <c r="A11">
        <v>1</v>
      </c>
      <c r="B11" t="s">
        <v>82</v>
      </c>
      <c r="C11" t="s">
        <v>73</v>
      </c>
      <c r="D11" s="11">
        <v>0.06</v>
      </c>
      <c r="E11" t="s">
        <v>37</v>
      </c>
      <c r="F11" t="s">
        <v>54</v>
      </c>
    </row>
    <row r="12">
      <c r="A12">
        <v>1</v>
      </c>
      <c r="B12" t="s">
        <v>83</v>
      </c>
      <c r="C12" t="s">
        <v>73</v>
      </c>
      <c r="D12" s="11">
        <v>0.01</v>
      </c>
      <c r="E12" t="s">
        <v>37</v>
      </c>
      <c r="F12" t="s">
        <v>43</v>
      </c>
    </row>
    <row r="13">
      <c r="A13">
        <v>1</v>
      </c>
      <c r="B13" t="s">
        <v>84</v>
      </c>
      <c r="C13" t="s">
        <v>73</v>
      </c>
      <c r="D13" s="11">
        <v>1.3</v>
      </c>
      <c r="E13" t="s">
        <v>37</v>
      </c>
      <c r="F13" t="s">
        <v>57</v>
      </c>
    </row>
    <row r="14">
      <c r="A14">
        <v>1</v>
      </c>
      <c r="B14" t="s">
        <v>85</v>
      </c>
      <c r="C14" t="s">
        <v>73</v>
      </c>
      <c r="D14" s="11">
        <v>0.17</v>
      </c>
      <c r="E14" t="s">
        <v>37</v>
      </c>
      <c r="F14" t="s">
        <v>57</v>
      </c>
    </row>
    <row r="15">
      <c r="A15">
        <v>1</v>
      </c>
      <c r="B15" t="s">
        <v>86</v>
      </c>
      <c r="C15" t="s">
        <v>73</v>
      </c>
      <c r="D15" s="11">
        <v>1</v>
      </c>
      <c r="E15" t="s">
        <v>51</v>
      </c>
      <c r="F15"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 jambon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t>
        </is>
      </c>
      <c r="E3" t="s" s="14"/>
      <c r="F3"/>
    </row>
    <row r="4">
      <c r="A4" t="s">
        <v>2</v>
      </c>
      <c r="B4">
        <v>3</v>
      </c>
      <c r="C4"/>
      <c r="D4" t="inlineStr" s="14">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t="s" s="14"/>
      <c r="F4"/>
    </row>
    <row r="5">
      <c r="A5" t="s">
        <v>2</v>
      </c>
      <c r="B5">
        <v>4</v>
      </c>
      <c r="C5"/>
      <c r="D5" t="inlineStr" s="14">
        <is>
          <t>Cuire les petits pois — Préchauffer le four sur la position vapeur. Pendant la cuisson du riz, cuire les petits pois à la vapeur 10 minutes en les gardant très fermes.</t>
        </is>
      </c>
      <c r="E5" t="s" s="14"/>
      <c r="F5"/>
    </row>
    <row r="6">
      <c r="A6" t="s">
        <v>2</v>
      </c>
      <c r="B6">
        <v>5</v>
      </c>
      <c r="C6"/>
      <c r="D6" t="inlineStr" s="14">
        <is>
          <t>Préparer la garniture — Pendant la cuisson du riz, dans un rondeau plat, faire revenir à l'huile les échalotes émincées. Ajouter l'ail haché et faire sauter vivement les crevettes et les dés de jambon. Réserver au chaud.</t>
        </is>
      </c>
      <c r="E6" t="s" s="14"/>
      <c r="F6"/>
    </row>
    <row r="7">
      <c r="A7" t="s">
        <v>2</v>
      </c>
      <c r="B7">
        <v>6</v>
      </c>
      <c r="C7"/>
      <c r="D7" t="inlineStr" s="14">
        <is>
          <t>Cuire le riz — Égoutter le riz. Dans la sauteuse, verser l'eau mesurée à une fois et demie le volume du riz.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t>
        </is>
      </c>
      <c r="E7" t="s" s="14"/>
      <c r="F7"/>
    </row>
    <row r="8">
      <c r="A8" t="s">
        <v>2</v>
      </c>
      <c r="B8">
        <v>7</v>
      </c>
      <c r="C8"/>
      <c r="D8" t="s" s="14">
        <v>93</v>
      </c>
      <c r="E8" t="s" s="14"/>
      <c r="F8"/>
    </row>
    <row r="9">
      <c r="A9" t="s">
        <v>2</v>
      </c>
      <c r="B9">
        <v>8</v>
      </c>
      <c r="C9"/>
      <c r="D9" t="inlineStr" s="14">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94</v>
      </c>
      <c r="B1"/>
      <c r="C1"/>
      <c r="D1"/>
    </row>
    <row r="2">
      <c r="A2" t="str" s="15">
        <f>"GRO_CDC_188A · GRO.GARNITUR · référence : "&amp;Besoins!B3&amp;" "&amp;Besoins!C3&amp;" · multiplicateur réglable sur la feuille ""Besoins"""</f>
        <v>GRO_CDC_188A · GRO.GARNITUR · référence : 100 pc · multiplicateur réglable sur la feuille </v>
      </c>
      <c r="B2"/>
      <c r="C2"/>
      <c r="D2"/>
    </row>
    <row r="3">
      <c r="A3"/>
      <c r="B3"/>
      <c r="C3"/>
      <c r="D3"/>
    </row>
    <row r="4">
      <c r="A4" t="s" s="16">
        <v>95</v>
      </c>
      <c r="B4"/>
      <c r="C4"/>
      <c r="D4"/>
    </row>
    <row r="5">
      <c r="A5" t="s" s="17">
        <v>96</v>
      </c>
      <c r="B5" t="str" s="14">
        <f>Procedure!D2</f>
        <v>Mise en place du poste de travail — Vérifier les D.L.C., peser les denrées, sélectionner le matériel nécessaire. Désinfecter le matériel et le poste de travail suivant les protocoles.</v>
      </c>
      <c r="C5"/>
      <c r="D5"/>
    </row>
    <row r="6">
      <c r="A6" t="s" s="17">
        <v>97</v>
      </c>
      <c r="B6" t="str" s="14">
        <f>Procedure!D3</f>
        <v>Préparations préliminaires — Déconditionner le jambon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v>
      </c>
      <c r="C6"/>
      <c r="D6"/>
    </row>
    <row r="7">
      <c r="A7"/>
      <c r="B7" t="str">
        <f>Besoins!B8</f>
        <v>Riz thaï jasmin</v>
      </c>
      <c r="C7" s="11">
        <f>Besoins!E8</f>
        <v>6.8</v>
      </c>
      <c r="D7" t="str">
        <f>Besoins!F8</f>
        <v>kg</v>
      </c>
    </row>
    <row r="8">
      <c r="A8"/>
      <c r="B8" t="str">
        <f>Besoins!B17</f>
        <v>Queues de crevettes décortiquées cuites</v>
      </c>
      <c r="C8" s="11">
        <f>Besoins!E17</f>
        <v>1.3</v>
      </c>
      <c r="D8" t="str">
        <f>Besoins!F17</f>
        <v>kg</v>
      </c>
    </row>
    <row r="9">
      <c r="A9"/>
      <c r="B9" t="str">
        <f>Besoins!B9</f>
        <v>Jambon supérieur cuit avec couenne</v>
      </c>
      <c r="C9" s="11">
        <f>Besoins!E9</f>
        <v>2.1</v>
      </c>
      <c r="D9" t="str">
        <f>Besoins!F9</f>
        <v>kg</v>
      </c>
    </row>
    <row r="10">
      <c r="A10"/>
      <c r="B10" t="str">
        <f>Besoins!B16</f>
        <v>Petits pois doux très fins surgelés</v>
      </c>
      <c r="C10" s="11">
        <f>Besoins!E16</f>
        <v>2.1</v>
      </c>
      <c r="D10" t="str">
        <f>Besoins!F16</f>
        <v>kg</v>
      </c>
    </row>
    <row r="11">
      <c r="A11"/>
      <c r="B11" t="str">
        <f>Besoins!B12</f>
        <v>CORIANDRE France botte</v>
      </c>
      <c r="C11" s="11">
        <f>Besoins!E12</f>
        <v>1</v>
      </c>
      <c r="D11" t="str">
        <f>Besoins!F12</f>
        <v>bte</v>
      </c>
    </row>
    <row r="12">
      <c r="A12" t="s" s="17">
        <v>98</v>
      </c>
      <c r="B12" t="str" s="14">
        <f>Procedure!D4</f>
        <v>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v>
      </c>
      <c r="C12"/>
      <c r="D12"/>
    </row>
    <row r="13">
      <c r="A13"/>
      <c r="B13" t="s">
        <v>99</v>
      </c>
      <c r="C13" s="11">
        <f>'Besoins'!$B$2*25</f>
        <v>25</v>
      </c>
      <c r="D13" t="s">
        <v>24</v>
      </c>
    </row>
    <row r="14">
      <c r="A14"/>
      <c r="B14" t="str">
        <f>Besoins!B11</f>
        <v>Huile de tournesol raffinée vrac</v>
      </c>
      <c r="C14" s="11">
        <f>Besoins!E11</f>
        <v>0.85</v>
      </c>
      <c r="D14" t="str">
        <f>Besoins!F11</f>
        <v>lt</v>
      </c>
    </row>
    <row r="15">
      <c r="A15"/>
      <c r="B15" t="str">
        <f>Besoins!B13</f>
        <v>Sel fin de cuisine</v>
      </c>
      <c r="C15" s="11">
        <f>Besoins!E13</f>
        <v>0.06</v>
      </c>
      <c r="D15" t="str">
        <f>Besoins!F13</f>
        <v>kg</v>
      </c>
    </row>
    <row r="16">
      <c r="A16"/>
      <c r="B16" t="str">
        <f>Besoins!B10</f>
        <v>Poivre noir moulu</v>
      </c>
      <c r="C16" s="11">
        <f>Besoins!E10</f>
        <v>0.01</v>
      </c>
      <c r="D16" t="str">
        <f>Besoins!F10</f>
        <v>kg</v>
      </c>
    </row>
    <row r="17">
      <c r="A17" t="s" s="17">
        <v>100</v>
      </c>
      <c r="B17" t="str" s="14">
        <f>Procedure!D5</f>
        <v>Cuire les petits pois — Préchauffer le four sur la position vapeur. Pendant la cuisson du riz, cuire les petits pois à la vapeur 10 minutes en les gardant très fermes.</v>
      </c>
      <c r="C17"/>
      <c r="D17"/>
    </row>
    <row r="18">
      <c r="A18" t="s" s="17">
        <v>101</v>
      </c>
      <c r="B18" t="str" s="14">
        <f>Procedure!D6</f>
        <v>Préparer la garniture — Pendant la cuisson du riz, dans un rondeau plat, faire revenir à l'huile les échalotes émincées. Ajouter l'ail haché et faire sauter vivement les crevettes et les dés de jambon. Réserver au chaud.</v>
      </c>
      <c r="C18"/>
      <c r="D18"/>
    </row>
    <row r="19">
      <c r="A19"/>
      <c r="B19" t="str">
        <f>Besoins!B15</f>
        <v>Échalotes ciselées surgelées</v>
      </c>
      <c r="C19" s="11">
        <f>Besoins!E15</f>
        <v>1.3</v>
      </c>
      <c r="D19" t="str">
        <f>Besoins!F15</f>
        <v>kg</v>
      </c>
    </row>
    <row r="20">
      <c r="A20"/>
      <c r="B20" t="str">
        <f>Besoins!B14</f>
        <v>Ail haché IQF</v>
      </c>
      <c r="C20" s="11">
        <f>Besoins!E14</f>
        <v>0.17</v>
      </c>
      <c r="D20" t="str">
        <f>Besoins!F14</f>
        <v>kg</v>
      </c>
    </row>
    <row r="21">
      <c r="A21" t="s" s="17">
        <v>102</v>
      </c>
      <c r="B21" t="str" s="14">
        <f>Procedure!D7</f>
        <v>Cuire le riz — Égoutter le riz. Dans la sauteuse, verser l'eau mesurée à une fois et demie le volume du riz.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v>
      </c>
      <c r="C21"/>
      <c r="D21"/>
    </row>
    <row r="22">
      <c r="A22" t="s" s="17">
        <v>103</v>
      </c>
      <c r="B22" t="str" s="14">
        <f>Procedure!D8</f>
        <v>Servir — Servir le riz en accompagnement de plats asiatiques. Parsemer de feuilles de coriandre au départ de l'assiette.</v>
      </c>
      <c r="C22"/>
      <c r="D22"/>
    </row>
    <row r="23">
      <c r="A23" t="s" s="17">
        <v>104</v>
      </c>
      <c r="B23" t="str" s="14">
        <f>Procedure!D9</f>
        <v>Commentaires — Cette cuisson s'apparente à la cuisson créole. À Canton, les petits pois sont remplacés par de la ciboulette ciselée et le jambon par du porc laqué ; le riz est cuit la veille, réchauffé au wok, et l'œuf est cuit dans le riz à la manière d'une liaison carbonara.</v>
      </c>
      <c r="C23"/>
      <c r="D23"/>
    </row>
    <row r="24">
      <c r="A24"/>
      <c r="B24"/>
      <c r="C24"/>
      <c r="D24"/>
    </row>
    <row r="25">
      <c r="A25" t="s" s="18">
        <v>21</v>
      </c>
      <c r="B25"/>
      <c r="C25"/>
      <c r="D25"/>
    </row>
  </sheetData>
  <sheetProtection sheet="1" formatRows="0" formatColumns="0"/>
  <mergeCells count="12">
    <mergeCell ref="A1:D1"/>
    <mergeCell ref="A2:D2"/>
    <mergeCell ref="A4:D4"/>
    <mergeCell ref="B5:D5"/>
    <mergeCell ref="B6:D6"/>
    <mergeCell ref="B12:D12"/>
    <mergeCell ref="B17:D17"/>
    <mergeCell ref="B18:D18"/>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2026-09-27T14:44:59Z</dcterms:created>
  <dc:title>RIZ CANTONNAIS</dc:title>
  <dc:subject/>
  <dc:creator>CUIS.web</dc:creator>
  <cp:lastModifiedBy/>
  <cp:keywords/>
  <dc:description>Export automatique — moteur récursif d'origine : Bernard Vandendaele</dc:description>
  <cp:category/>
  <dc:language>en-US</dc:language>
  <dcterms:modified xsi:type="dcterms:W3CDTF">2026-09-27T14:44:59Z</dcterms:modified>
  <cp:revision>1</cp:revision>
</cp:coreProperties>
</file>