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<sst xmlns="http://schemas.openxmlformats.org/spreadsheetml/2006/main" count="93" uniqueCount="93">
  <si>
    <t>Fiche technique</t>
  </si>
  <si>
    <t>Nom</t>
  </si>
  <si>
    <t>POMMES DE TERRE FONDANTES À LA FLEUR DE THYM (COLLECTIVITÉ)</t>
  </si>
  <si>
    <t>Code</t>
  </si>
  <si>
    <t>GRO_CDC_180B</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</si>
  <si>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</si>
  <si>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</si>
  <si>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</si>
  <si>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</si>
  <si>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</si>
  <si>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</si>
  <si>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</si>
  <si>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</si>
  <si>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</si>
  <si>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</si>
  <si>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</si>
  <si>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</si>
  <si>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</si>
  <si>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</si>
  <si>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</si>
  <si>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17:55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</si>
  <si>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</si>
  <si>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</si>
  <si>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</si>
  <si>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</si>
  <si>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</si>
  <si>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</si>
  <si>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</si>
  <si>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</si>
  <si>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</si>
  <si>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</si>
  <si>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</si>
  <si>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</si>
  <si>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</si>
  <si>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</si>
  <si>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</si>
  <si>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</si>
  <si>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</si>
  <si>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</si>
  <si>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</si>
  <si>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</si>
  <si>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</si>
  <si>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CONC-VIANDE</t>
  </si>
  <si>
    <t>Concentré de viande</t>
  </si>
  <si>
    <t>Épicerie</t>
  </si>
  <si>
    <t>KNORR-FBLANC-VEA</t>
  </si>
  <si>
    <t>Fonds Blanc de Veau (Knorr Professional)</t>
  </si>
  <si>
    <t>Fonds déshydratés et poudres</t>
  </si>
  <si>
    <t>BEU-DOUX</t>
  </si>
  <si>
    <t>Beurre doux 82% MG plaquette</t>
  </si>
  <si>
    <t>Beurres et margarines</t>
  </si>
  <si>
    <t>RNM4G100922</t>
  </si>
  <si>
    <t>Pommes de terre crues rondes 4G</t>
  </si>
  <si>
    <t>Légumes 4ème et 5ème gamme</t>
  </si>
  <si>
    <t>SEL-FIN</t>
  </si>
  <si>
    <t>Sel fin de cuisine</t>
  </si>
  <si>
    <t>Sels et condiments de base</t>
  </si>
  <si>
    <t>Total</t>
  </si>
  <si>
    <t>Niveau</t>
  </si>
  <si>
    <t>Composant</t>
  </si>
  <si>
    <t>Type</t>
  </si>
  <si>
    <t>Quantité (pour 100 pc)</t>
  </si>
  <si>
    <t>recette</t>
  </si>
  <si>
    <t>Garnitures et légumes collectivité</t>
  </si>
  <si>
    <t xml:space="preserve">    ↳ Pommes de terre crues rondes 4G</t>
  </si>
  <si>
    <t>matiere</t>
  </si>
  <si>
    <t xml:space="preserve">    ↳ Beurre doux 82% MG plaquette</t>
  </si>
  <si>
    <t xml:space="preserve">    ↳ Fond blanc de veau reconstitué (collectivité)</t>
  </si>
  <si>
    <t>Préparations de base collectivité</t>
  </si>
  <si>
    <t xml:space="preserve">        ↳ Eau (robinet - moy. France 2026)</t>
  </si>
  <si>
    <t xml:space="preserve">        ↳ Fonds Blanc de Veau (Knorr Professional)</t>
  </si>
  <si>
    <t xml:space="preserve">    ↳ Concentré de viande</t>
  </si>
  <si>
    <t xml:space="preserve">    ↳ Fleur de thym dehydratee</t>
  </si>
  <si>
    <t xml:space="preserve">    ↳ Sel fin de cuisine</t>
  </si>
  <si>
    <t xml:space="preserve">    ↳ Poivre noir moulu</t>
  </si>
  <si>
    <t>Recette</t>
  </si>
  <si>
    <t>#</t>
  </si>
  <si>
    <t>Verbe</t>
  </si>
  <si>
    <t>Étape</t>
  </si>
  <si>
    <t>Précision technique</t>
  </si>
  <si>
    <t>Durée</t>
  </si>
  <si>
    <t>Fond blanc de veau reconstitué (collectivité)</t>
  </si>
  <si>
    <t>DISSOUDRE</t>
  </si>
  <si>
    <t>Délayer la poudre dans l'eau froide en fouettant, puis porter à ébullition en remuant régulièrement.</t>
  </si>
  <si>
    <t>Fiche technique — POMMES DE TERRE FONDANTES À LA FLEUR DE THYM (COLLECTIVITÉ)</t>
  </si>
  <si>
    <t>POMMES DE TERRE FONDANTES À LA FLEUR DE THYM (COLLECTIVITÉ)  GRO_CDC_180B</t>
  </si>
  <si>
    <t>1.</t>
  </si>
  <si>
    <t>2.</t>
  </si>
  <si>
    <t xml:space="preserve">    Fond blanc de veau reconstitué (collectivité)</t>
  </si>
  <si>
    <t>3.</t>
  </si>
  <si>
    <t>4.</t>
  </si>
  <si>
    <t>5.</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</si>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</sst>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65.855168</v>
      </c>
    </row>
    <row r="12">
      <c r="A12" t="s" s="3">
        <v>16</v>
      </c>
      <c r="B12" s="4">
        <v>0.65855168</v>
      </c>
    </row>
    <row r="13">
      <c r="A13"/>
      <c r="B13"/>
    </row>
    <row r="14">
      <c r="A14" t="s" s="5">
        <v>17</v>
      </c>
      <c r="B14" t="s" s="5">
        <v>14</v>
      </c>
    </row>
    <row r="15">
      <c r="A15" t="s" s="5">
        <v>18</v>
      </c>
      <c r="B15" s="6">
        <v>65.855168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15.76</v>
      </c>
      <c r="E7" s="11">
        <f>D7*$B$2</f>
        <v>15.76</v>
      </c>
      <c r="F7" t="s">
        <v>34</v>
      </c>
      <c r="G7" s="4">
        <f>E7*0.0043</f>
        <v>0.067768</v>
      </c>
    </row>
    <row r="8">
      <c r="A8" t="s">
        <v>35</v>
      </c>
      <c r="B8" t="s">
        <v>36</v>
      </c>
      <c r="C8" t="s">
        <v>37</v>
      </c>
      <c r="D8" s="9">
        <v>0.013</v>
      </c>
      <c r="E8" s="11">
        <f>D8*$B$2</f>
        <v>0.013</v>
      </c>
      <c r="F8" t="s">
        <v>38</v>
      </c>
      <c r="G8" s="4">
        <f>E8*12.5</f>
        <v>0.1625</v>
      </c>
    </row>
    <row r="9">
      <c r="A9" t="s">
        <v>39</v>
      </c>
      <c r="B9" t="s">
        <v>40</v>
      </c>
      <c r="C9" t="s">
        <v>41</v>
      </c>
      <c r="D9" s="9">
        <v>0.04</v>
      </c>
      <c r="E9" s="11">
        <f>D9*$B$2</f>
        <v>0.04</v>
      </c>
      <c r="F9" t="s">
        <v>38</v>
      </c>
      <c r="G9" s="4">
        <f>E9*28</f>
        <v>1.12</v>
      </c>
    </row>
    <row r="10">
      <c r="A10" t="s">
        <v>42</v>
      </c>
      <c r="B10" t="s">
        <v>43</v>
      </c>
      <c r="C10" t="s">
        <v>44</v>
      </c>
      <c r="D10" s="9">
        <v>0.1</v>
      </c>
      <c r="E10" s="11">
        <f>D10*$B$2</f>
        <v>0.1</v>
      </c>
      <c r="F10" t="s">
        <v>38</v>
      </c>
      <c r="G10" s="4">
        <f>E10*18</f>
        <v>1.8</v>
      </c>
    </row>
    <row r="11">
      <c r="A11" t="s">
        <v>45</v>
      </c>
      <c r="B11" t="s">
        <v>46</v>
      </c>
      <c r="C11" t="s">
        <v>47</v>
      </c>
      <c r="D11" s="9">
        <v>0.24</v>
      </c>
      <c r="E11" s="11">
        <f>D11*$B$2</f>
        <v>0.24</v>
      </c>
      <c r="F11" t="s">
        <v>38</v>
      </c>
      <c r="G11" s="4">
        <f>E11*25.01</f>
        <v>6.0024</v>
      </c>
    </row>
    <row r="12">
      <c r="A12" t="s">
        <v>48</v>
      </c>
      <c r="B12" t="s">
        <v>49</v>
      </c>
      <c r="C12" t="s">
        <v>50</v>
      </c>
      <c r="D12" s="9">
        <v>0.8</v>
      </c>
      <c r="E12" s="11">
        <f>D12*$B$2</f>
        <v>0.8</v>
      </c>
      <c r="F12" t="s">
        <v>38</v>
      </c>
      <c r="G12" s="4">
        <f>E12*5.2</f>
        <v>4.16</v>
      </c>
    </row>
    <row r="13">
      <c r="A13" t="s">
        <v>51</v>
      </c>
      <c r="B13" t="s">
        <v>52</v>
      </c>
      <c r="C13" t="s">
        <v>53</v>
      </c>
      <c r="D13" s="9">
        <v>27.5</v>
      </c>
      <c r="E13" s="11">
        <f>D13*$B$2</f>
        <v>27.5</v>
      </c>
      <c r="F13" t="s">
        <v>38</v>
      </c>
      <c r="G13" s="4">
        <f>E13*1.91</f>
        <v>52.525</v>
      </c>
    </row>
    <row r="14">
      <c r="A14" t="s">
        <v>54</v>
      </c>
      <c r="B14" t="s">
        <v>55</v>
      </c>
      <c r="C14" t="s">
        <v>56</v>
      </c>
      <c r="D14" s="9">
        <v>0.05</v>
      </c>
      <c r="E14" s="11">
        <f>D14*$B$2</f>
        <v>0.05</v>
      </c>
      <c r="F14" t="s">
        <v>38</v>
      </c>
      <c r="G14" s="4">
        <f>E14*0.35</f>
        <v>0.0175</v>
      </c>
    </row>
    <row r="15">
      <c r="A15"/>
      <c r="B15"/>
      <c r="C15"/>
      <c r="D15"/>
      <c r="E15"/>
      <c r="F15" t="s" s="3">
        <v>57</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29</v>
      </c>
      <c r="F1" t="s" s="2">
        <v>5</v>
      </c>
    </row>
    <row r="2">
      <c r="A2">
        <v>0</v>
      </c>
      <c r="B2" t="s">
        <v>2</v>
      </c>
      <c r="C2" t="s">
        <v>62</v>
      </c>
      <c r="D2" s="11">
        <v>100</v>
      </c>
      <c r="E2" t="s">
        <v>24</v>
      </c>
      <c r="F2" t="s">
        <v>63</v>
      </c>
    </row>
    <row r="3">
      <c r="A3">
        <v>1</v>
      </c>
      <c r="B3" t="s">
        <v>64</v>
      </c>
      <c r="C3" t="s">
        <v>65</v>
      </c>
      <c r="D3" s="11">
        <v>27.5</v>
      </c>
      <c r="E3" t="s">
        <v>38</v>
      </c>
      <c r="F3" t="s">
        <v>53</v>
      </c>
    </row>
    <row r="4">
      <c r="A4">
        <v>1</v>
      </c>
      <c r="B4" t="s">
        <v>66</v>
      </c>
      <c r="C4" t="s">
        <v>65</v>
      </c>
      <c r="D4" s="11">
        <v>0.8</v>
      </c>
      <c r="E4" t="s">
        <v>38</v>
      </c>
      <c r="F4" t="s">
        <v>50</v>
      </c>
    </row>
    <row r="5">
      <c r="A5">
        <v>1</v>
      </c>
      <c r="B5" t="s">
        <v>67</v>
      </c>
      <c r="C5" t="s">
        <v>62</v>
      </c>
      <c r="D5" s="11">
        <v>16</v>
      </c>
      <c r="E5" t="s">
        <v>34</v>
      </c>
      <c r="F5" t="s">
        <v>68</v>
      </c>
    </row>
    <row r="6">
      <c r="A6">
        <v>2</v>
      </c>
      <c r="B6" t="s">
        <v>69</v>
      </c>
      <c r="C6" t="s">
        <v>65</v>
      </c>
      <c r="D6" s="11">
        <v>15.76</v>
      </c>
      <c r="E6" t="s">
        <v>34</v>
      </c>
      <c r="F6" t="s">
        <v>33</v>
      </c>
    </row>
    <row r="7">
      <c r="A7">
        <v>2</v>
      </c>
      <c r="B7" t="s">
        <v>70</v>
      </c>
      <c r="C7" t="s">
        <v>65</v>
      </c>
      <c r="D7" s="11">
        <v>0.24</v>
      </c>
      <c r="E7" t="s">
        <v>38</v>
      </c>
      <c r="F7" t="s">
        <v>47</v>
      </c>
    </row>
    <row r="8">
      <c r="A8">
        <v>1</v>
      </c>
      <c r="B8" t="s">
        <v>71</v>
      </c>
      <c r="C8" t="s">
        <v>65</v>
      </c>
      <c r="D8" s="11">
        <v>0.1</v>
      </c>
      <c r="E8" t="s">
        <v>38</v>
      </c>
      <c r="F8" t="s">
        <v>44</v>
      </c>
    </row>
    <row r="9">
      <c r="A9">
        <v>1</v>
      </c>
      <c r="B9" t="s">
        <v>72</v>
      </c>
      <c r="C9" t="s">
        <v>65</v>
      </c>
      <c r="D9" s="11">
        <v>0.04</v>
      </c>
      <c r="E9" t="s">
        <v>38</v>
      </c>
      <c r="F9" t="s">
        <v>41</v>
      </c>
    </row>
    <row r="10">
      <c r="A10">
        <v>1</v>
      </c>
      <c r="B10" t="s">
        <v>73</v>
      </c>
      <c r="C10" t="s">
        <v>65</v>
      </c>
      <c r="D10" s="11">
        <v>0.05</v>
      </c>
      <c r="E10" t="s">
        <v>38</v>
      </c>
      <c r="F10" t="s">
        <v>56</v>
      </c>
    </row>
    <row r="11">
      <c r="A11">
        <v>1</v>
      </c>
      <c r="B11" t="s">
        <v>74</v>
      </c>
      <c r="C11" t="s">
        <v>65</v>
      </c>
      <c r="D11" s="11">
        <v>0.013</v>
      </c>
      <c r="E11" t="s">
        <v>38</v>
      </c>
      <c r="F11"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75</v>
      </c>
      <c r="B1" t="s" s="2">
        <v>76</v>
      </c>
      <c r="C1" t="s" s="2">
        <v>77</v>
      </c>
      <c r="D1" t="s" s="2">
        <v>78</v>
      </c>
      <c r="E1" t="s" s="2">
        <v>79</v>
      </c>
      <c r="F1" t="s" s="2">
        <v>80</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pommes de terre crues épluchées suivant la procédure. Régulariser au besoin la taille des plus grosses. Rincer et égoutter. Dans un rondeau, réaliser 16 litres de fond blanc de veau à partir de fond déshydraté, en se reportant aux recommandations du fabricant. Maintenir au chaud en attente d'utilisation. Dans une calotte, faire fondre le beurre. Au pinceau, badigeonner de beurre l'intérieur de 8 bacs GN 1/1 H 65.</t>
        </is>
      </c>
      <c r="E3" t="s" s="13"/>
      <c r="F3"/>
    </row>
    <row r="4">
      <c r="A4" t="s">
        <v>2</v>
      </c>
      <c r="B4">
        <v>3</v>
      </c>
      <c r="C4"/>
      <c r="D4" t="inlineStr" s="13">
        <is>
          <t>Préparer la cuisson des pommes de terre — Porter à ébullition le fond blanc de veau. Saler et poivrer le fond. ⚠️☢️ ATTENTION : LE FOND BLANC DE VEAU ET LE CONCENTRÉ DE VIANDE SONT DÉJÀ SALÉS — GOÛTER AVANT DE SALER ⚠️☢️ Ajouter le reste du beurre fondu et le concentré de viande. Rectifier l'assaisonnement. Dans les 8 bacs beurrés, répartir les pommes de terre. Saupoudrer de fleur de thym. Mouiller les pommes de terre à mi-hauteur, soit environ 2 litres par bac.</t>
        </is>
      </c>
      <c r="E4" t="s" s="13"/>
      <c r="F4"/>
    </row>
    <row r="5">
      <c r="A5" t="s">
        <v>2</v>
      </c>
      <c r="B5">
        <v>4</v>
      </c>
      <c r="C5"/>
      <c r="D5" t="inlineStr" s="13">
        <is>
          <t>Cuire les pommes fondantes — Préchauffer le four sur la position chaleur sèche à + 160 °C. Étager les bacs sur l'échelle de four. Poser sur chaque bac une feuille de papier sulfurisé, maintenue par une grille de cuisson. Enfourner et cuire 45 minutes environ. Un peu avant la fin de la cuisson, retirer le papier afin de laisser colorer les pommes de terre. Contrôler la cuisson par sondage : le fond doit être absorbé par la pomme de terre et en grande partie évaporé ; les pommes doivent être fondantes et légèrement colorées. Respecter la procédure de fin de cuisson. Stocker en armoire chaude et maintenir à + 63 °C en attente de consommation.</t>
        </is>
      </c>
      <c r="E5" t="s" s="13"/>
      <c r="F5"/>
    </row>
    <row r="6">
      <c r="A6" t="s">
        <v>2</v>
      </c>
      <c r="B6">
        <v>5</v>
      </c>
      <c r="C6"/>
      <c r="D6" t="inlineStr" s="13">
        <is>
          <t>Servir — Servir les pommes de terre fondantes avec une petite écumoire de service, en accompagnement du lapin sauté, de viandes et de volailles rôties ou grillées.</t>
        </is>
      </c>
      <c r="E6" t="s" s="13"/>
      <c r="F6"/>
    </row>
    <row r="7">
      <c r="A7" t="s">
        <v>81</v>
      </c>
      <c r="B7">
        <v>1</v>
      </c>
      <c r="C7" t="s">
        <v>82</v>
      </c>
      <c r="D7" t="s" s="13">
        <v>83</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84</v>
      </c>
      <c r="B1"/>
      <c r="C1"/>
      <c r="D1"/>
    </row>
    <row r="2">
      <c r="A2" t="str" s="14">
        <f>"GRO_CDC_180B · GRO.GARNITUR · référence : "&amp;Besoins!B3&amp;" "&amp;Besoins!C3&amp;" · multiplicateur réglable sur la feuille ""Besoins"""</f>
        <v>GRO_CDC_180B · GRO.GARNITUR · référence : 100 pc · multiplicateur réglable sur la feuille </v>
      </c>
      <c r="B2"/>
      <c r="C2"/>
      <c r="D2"/>
    </row>
    <row r="3">
      <c r="A3"/>
      <c r="B3"/>
      <c r="C3"/>
      <c r="D3"/>
    </row>
    <row r="4">
      <c r="A4" t="s" s="15">
        <v>85</v>
      </c>
      <c r="B4"/>
      <c r="C4"/>
      <c r="D4"/>
    </row>
    <row r="5">
      <c r="A5" t="s" s="16">
        <v>86</v>
      </c>
      <c r="B5" t="str" s="13">
        <f>Procedure!D2</f>
        <v>Mise en place du poste de travail — Vérifier les D.L.C., peser les denrées, sélectionner le matériel nécessaire. Laver et désinfecter le matériel et le poste de travail en suivant les protocoles.</v>
      </c>
      <c r="C5"/>
      <c r="D5"/>
    </row>
    <row r="6">
      <c r="A6" t="s" s="16">
        <v>87</v>
      </c>
      <c r="B6" t="str" s="13">
        <f>Procedure!D3</f>
        <v>Préparations préliminaires — Déconditionner les pommes de terre crues épluchées suivant la procédure. Régulariser au besoin la taille des plus grosses. Rincer et égoutter. Dans un rondeau, réaliser 16 litres de fond blanc de veau à partir de fond déshydraté, en se reportant aux recommandations du fabricant. Maintenir au chaud en attente d'utilisation. Dans une calotte, faire fondre le beurre. Au pinceau, badigeonner de beurre l'intérieur de 8 bacs GN 1/1 H 65.</v>
      </c>
      <c r="C6"/>
      <c r="D6"/>
    </row>
    <row r="7">
      <c r="A7"/>
      <c r="B7" t="str">
        <f>Besoins!B13</f>
        <v>Pommes de terre crues rondes 4G</v>
      </c>
      <c r="C7" s="11">
        <f>Besoins!E13</f>
        <v>27.5</v>
      </c>
      <c r="D7" t="str">
        <f>Besoins!F13</f>
        <v>kg</v>
      </c>
    </row>
    <row r="8">
      <c r="A8"/>
      <c r="B8" t="str">
        <f>Besoins!B12</f>
        <v>Beurre doux 82% MG plaquette</v>
      </c>
      <c r="C8" s="11">
        <f>Besoins!E12</f>
        <v>0.8</v>
      </c>
      <c r="D8" t="str">
        <f>Besoins!F12</f>
        <v>kg</v>
      </c>
    </row>
    <row r="9">
      <c r="A9"/>
      <c r="B9" t="s">
        <v>88</v>
      </c>
      <c r="C9" s="11">
        <f>'Besoins'!$B$2*16</f>
        <v>16</v>
      </c>
      <c r="D9" t="s">
        <v>34</v>
      </c>
    </row>
    <row r="10">
      <c r="A10" t="s" s="16">
        <v>89</v>
      </c>
      <c r="B10" t="str" s="13">
        <f>Procedure!D4</f>
        <v>Préparer la cuisson des pommes de terre — Porter à ébullition le fond blanc de veau. Saler et poivrer le fond. ⚠️☢️ ATTENTION : LE FOND BLANC DE VEAU ET LE CONCENTRÉ DE VIANDE SONT DÉJÀ SALÉS — GOÛTER AVANT DE SALER ⚠️☢️ Ajouter le reste du beurre fondu et le concentré de viande. Rectifier l'assaisonnement. Dans les 8 bacs beurrés, répartir les pommes de terre. Saupoudrer de fleur de thym. Mouiller les pommes de terre à mi-hauteur, soit environ 2 litres par bac.</v>
      </c>
      <c r="C10"/>
      <c r="D10"/>
    </row>
    <row r="11">
      <c r="A11"/>
      <c r="B11" t="str">
        <f>Besoins!B10</f>
        <v>Concentré de viande</v>
      </c>
      <c r="C11" s="11">
        <f>Besoins!E10</f>
        <v>0.1</v>
      </c>
      <c r="D11" t="str">
        <f>Besoins!F10</f>
        <v>kg</v>
      </c>
    </row>
    <row r="12">
      <c r="A12"/>
      <c r="B12" t="str">
        <f>Besoins!B9</f>
        <v>Fleur de thym dehydratee</v>
      </c>
      <c r="C12" s="11">
        <f>Besoins!E9</f>
        <v>0.04</v>
      </c>
      <c r="D12" t="str">
        <f>Besoins!F9</f>
        <v>kg</v>
      </c>
    </row>
    <row r="13">
      <c r="A13"/>
      <c r="B13" t="str">
        <f>Besoins!B14</f>
        <v>Sel fin de cuisine</v>
      </c>
      <c r="C13" s="11">
        <f>Besoins!E14</f>
        <v>0.05</v>
      </c>
      <c r="D13" t="str">
        <f>Besoins!F14</f>
        <v>kg</v>
      </c>
    </row>
    <row r="14">
      <c r="A14"/>
      <c r="B14" t="str">
        <f>Besoins!B8</f>
        <v>Poivre noir moulu</v>
      </c>
      <c r="C14" s="11">
        <f>Besoins!E8</f>
        <v>0.013</v>
      </c>
      <c r="D14" t="str">
        <f>Besoins!F8</f>
        <v>kg</v>
      </c>
    </row>
    <row r="15">
      <c r="A15" t="s" s="16">
        <v>90</v>
      </c>
      <c r="B15" t="str" s="13">
        <f>Procedure!D5</f>
        <v>Cuire les pommes fondantes — Préchauffer le four sur la position chaleur sèche à + 160 °C. Étager les bacs sur l'échelle de four. Poser sur chaque bac une feuille de papier sulfurisé, maintenue par une grille de cuisson. Enfourner et cuire 45 minutes environ. Un peu avant la fin de la cuisson, retirer le papier afin de laisser colorer les pommes de terre. Contrôler la cuisson par sondage : le fond doit être absorbé par la pomme de terre et en grande partie évaporé ; les pommes doivent être fondantes et légèrement colorées. Respecter la procédure de fin de cuisson. Stocker en armoire chaude et maintenir à + 63 °C en attente de consommation.</v>
      </c>
      <c r="C15"/>
      <c r="D15"/>
    </row>
    <row r="16">
      <c r="A16" t="s" s="16">
        <v>91</v>
      </c>
      <c r="B16" t="str" s="13">
        <f>Procedure!D6</f>
        <v>Servir — Servir les pommes de terre fondantes avec une petite écumoire de service, en accompagnement du lapin sauté, de viandes et de volailles rôties ou grillées.</v>
      </c>
      <c r="C16"/>
      <c r="D16"/>
    </row>
    <row r="17">
      <c r="A17"/>
      <c r="B17"/>
      <c r="C17"/>
      <c r="D17"/>
    </row>
    <row r="18">
      <c r="A18" t="s" s="15">
        <v>92</v>
      </c>
      <c r="B18"/>
      <c r="C18"/>
      <c r="D18"/>
    </row>
    <row r="19">
      <c r="A19" t="s" s="16">
        <v>86</v>
      </c>
      <c r="B19" t="str" s="13">
        <f>"[DISSOUDRE] "&amp;Procedure!D7</f>
        <v>[DISSOUDRE] Délayer la poudre dans l'eau froide en fouettant, puis porter à ébullition en remuant régulièrement.</v>
      </c>
      <c r="C19"/>
      <c r="D19"/>
    </row>
    <row r="20">
      <c r="A20"/>
      <c r="B20" t="str">
        <f>Besoins!B7</f>
        <v>Eau (robinet - moy. France 2026)</v>
      </c>
      <c r="C20" s="11">
        <f>Besoins!E7</f>
        <v>15.76</v>
      </c>
      <c r="D20" t="str">
        <f>Besoins!F7</f>
        <v>lt</v>
      </c>
    </row>
    <row r="21">
      <c r="A21"/>
      <c r="B21" t="str">
        <f>Besoins!B11</f>
        <v>Fonds Blanc de Veau (Knorr Professional)</v>
      </c>
      <c r="C21" s="11">
        <f>Besoins!E11</f>
        <v>0.24</v>
      </c>
      <c r="D21" t="str">
        <f>Besoins!F11</f>
        <v>kg</v>
      </c>
    </row>
    <row r="22">
      <c r="A22"/>
      <c r="B22"/>
      <c r="C22"/>
      <c r="D22"/>
    </row>
    <row r="23">
      <c r="A23" t="s" s="17">
        <v>21</v>
      </c>
      <c r="B23"/>
      <c r="C23"/>
      <c r="D23"/>
    </row>
  </sheetData>
  <sheetProtection sheet="1" formatRows="0" formatColumns="0"/>
  <mergeCells count="11">
    <mergeCell ref="A1:D1"/>
    <mergeCell ref="A2:D2"/>
    <mergeCell ref="A4:D4"/>
    <mergeCell ref="B5:D5"/>
    <mergeCell ref="B6:D6"/>
    <mergeCell ref="B10:D10"/>
    <mergeCell ref="B15:D15"/>
    <mergeCell ref="B16:D16"/>
    <mergeCell ref="A18:D18"/>
    <mergeCell ref="B19:D19"/>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2026-09-27T15:55:52Z</dcterms:created>
  <dc:title>POMMES DE TERRE FONDANTES À LA </dc:title>
  <dc:subject/>
  <dc:creator>CUIS.web</dc:creator>
  <cp:lastModifiedBy/>
  <cp:keywords/>
  <dc:description>Export automatique — moteur récursif d'origine : Bernard Vandendaele</dc:description>
  <cp:category/>
  <dc:language>en-US</dc:language>
  <dcterms:modified xsi:type="dcterms:W3CDTF">2026-09-27T15:55:52Z</dcterms:modified>
  <cp:revision>1</cp:revision>
</cp:coreProperties>
</file>