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<sst xmlns="http://schemas.openxmlformats.org/spreadsheetml/2006/main" count="94" uniqueCount="94">
  <si>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</si>
  <si>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</si>
  <si>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ENDIVES GLACÉES AU MIEL DE COLZA (COLLECTIVITÉ)</t>
  </si>
  <si>
    <t>Code</t>
  </si>
  <si>
    <t>GRO_CDC_174B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</si>
  <si>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</si>
  <si>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</si>
  <si>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</si>
  <si>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</si>
  <si>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</si>
  <si>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</si>
  <si>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</si>
  <si>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</si>
  <si>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</si>
  <si>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</si>
  <si>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</si>
  <si>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</si>
  <si>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</si>
  <si>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</si>
  <si>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</si>
  <si>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</si>
  <si>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</si>
  <si>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</si>
  <si>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</si>
  <si>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</si>
  <si>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</si>
  <si>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</si>
  <si>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</si>
  <si>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</si>
  <si>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</si>
  <si>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</si>
  <si>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</si>
  <si>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</si>
  <si>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</si>
  <si>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</si>
  <si>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</si>
  <si>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</si>
  <si>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</si>
  <si>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</si>
  <si>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</si>
  <si>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</si>
  <si>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</si>
  <si>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</si>
  <si>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</si>
  <si>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</si>
  <si>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</si>
  <si>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</si>
  <si>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</si>
  <si>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</si>
  <si>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</si>
  <si>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</si>
  <si>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</si>
  <si>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</si>
  <si>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</si>
  <si>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</si>
  <si>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</si>
  <si>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</si>
  <si>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</si>
  <si>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</si>
  <si>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</si>
  <si>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</si>
  <si>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Endives entières cuites 5G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</si>
  <si>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</si>
  <si>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</si>
  <si>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</si>
  <si>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</si>
  <si>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</si>
  <si>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</si>
  <si>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</si>
  <si>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</si>
  <si>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</si>
  <si>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</si>
  <si>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</si>
  <si>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</si>
  <si>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</si>
  <si>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</si>
  <si>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</si>
  <si>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</si>
  <si>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</si>
  <si>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</si>
  <si>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</si>
  <si>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</si>
  <si>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</si>
  <si>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 (COLLECTIVITÉ)</t>
  </si>
  <si>
    <t>ENDIVES GLACÉES AU MIEL DE COLZA (COLLECTIVITÉ)  GRO_CDC_174B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</si>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</sst>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102.931935</v>
      </c>
    </row>
    <row r="12">
      <c r="A12" t="s" s="3">
        <v>16</v>
      </c>
      <c r="B12" s="4">
        <v>1.02931935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102.931935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1.95</v>
      </c>
      <c r="E7" s="11">
        <f>D7*$B$2</f>
        <v>1.95</v>
      </c>
      <c r="F7" t="s">
        <v>34</v>
      </c>
      <c r="G7" s="4">
        <f>E7*0.0043</f>
        <v>0.008385</v>
      </c>
    </row>
    <row r="8">
      <c r="A8" t="s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E8*12.5</f>
        <v>0.1875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E10*19.69</f>
        <v>0.9845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38</v>
      </c>
      <c r="G11" s="4">
        <f>E11*5.2</f>
        <v>2.08</v>
      </c>
    </row>
    <row r="12">
      <c r="A12" t="s">
        <v>48</v>
      </c>
      <c r="B12" t="s">
        <v>49</v>
      </c>
      <c r="C12" t="s">
        <v>50</v>
      </c>
      <c r="D12" s="9">
        <v>22</v>
      </c>
      <c r="E12" s="11">
        <f>D12*$B$2</f>
        <v>22</v>
      </c>
      <c r="F12" t="s">
        <v>38</v>
      </c>
      <c r="G12" s="4">
        <f>E12*4.28</f>
        <v>94.16</v>
      </c>
    </row>
    <row r="13">
      <c r="A13" t="s">
        <v>51</v>
      </c>
      <c r="B13" t="s">
        <v>52</v>
      </c>
      <c r="C13" t="s">
        <v>53</v>
      </c>
      <c r="D13" s="9">
        <v>0.033</v>
      </c>
      <c r="E13" s="11">
        <f>D13*$B$2</f>
        <v>0.033</v>
      </c>
      <c r="F13" t="s">
        <v>38</v>
      </c>
      <c r="G13" s="4">
        <f>E13*0.35</f>
        <v>0.01155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22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41</v>
      </c>
    </row>
    <row r="5">
      <c r="A5">
        <v>1</v>
      </c>
      <c r="B5" t="s">
        <v>64</v>
      </c>
      <c r="C5" t="s">
        <v>59</v>
      </c>
      <c r="D5" s="11">
        <v>2</v>
      </c>
      <c r="E5" t="s">
        <v>34</v>
      </c>
      <c r="F5" t="s">
        <v>65</v>
      </c>
    </row>
    <row r="6">
      <c r="A6">
        <v>2</v>
      </c>
      <c r="B6" t="s">
        <v>66</v>
      </c>
      <c r="C6" t="s">
        <v>62</v>
      </c>
      <c r="D6" s="11">
        <v>1.95</v>
      </c>
      <c r="E6" t="s">
        <v>34</v>
      </c>
      <c r="F6" t="s">
        <v>33</v>
      </c>
    </row>
    <row r="7">
      <c r="A7">
        <v>2</v>
      </c>
      <c r="B7" t="s">
        <v>67</v>
      </c>
      <c r="C7" t="s">
        <v>62</v>
      </c>
      <c r="D7" s="11">
        <v>0.05</v>
      </c>
      <c r="E7" t="s">
        <v>38</v>
      </c>
      <c r="F7" t="s">
        <v>44</v>
      </c>
    </row>
    <row r="8">
      <c r="A8">
        <v>1</v>
      </c>
      <c r="B8" t="s">
        <v>68</v>
      </c>
      <c r="C8" t="s">
        <v>62</v>
      </c>
      <c r="D8" s="11">
        <v>0.033</v>
      </c>
      <c r="E8" t="s">
        <v>38</v>
      </c>
      <c r="F8" t="s">
        <v>53</v>
      </c>
    </row>
    <row r="9">
      <c r="A9">
        <v>1</v>
      </c>
      <c r="B9" t="s">
        <v>69</v>
      </c>
      <c r="C9" t="s">
        <v>62</v>
      </c>
      <c r="D9" s="11">
        <v>0.015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0.4</v>
      </c>
      <c r="E10" t="s">
        <v>38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78</v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80</v>
      </c>
      <c r="B9">
        <v>1</v>
      </c>
      <c r="C9" t="s">
        <v>81</v>
      </c>
      <c r="D9" t="s" s="13">
        <v>82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"GRO_CDC_174B · GRO.GARNITUR · référence : "&amp;Besoins!B3&amp;" "&amp;Besoins!C3&amp;" · multiplicateur réglable sur la feuille ""Besoins"""</f>
        <v>GRO_CDC_174B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86</v>
      </c>
      <c r="B6" t="str" s="13">
        <f>Procedure!D3</f>
        <v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Endives entières cuites 5G</v>
      </c>
      <c r="C7" s="11">
        <f>Besoins!E12</f>
        <v>22</v>
      </c>
      <c r="D7" t="str">
        <f>Besoins!F12</f>
        <v>kg</v>
      </c>
    </row>
    <row r="8">
      <c r="A8"/>
      <c r="B8" t="s">
        <v>87</v>
      </c>
      <c r="C8" s="11">
        <f>'Besoins'!$B$2*2</f>
        <v>2</v>
      </c>
      <c r="D8" t="s">
        <v>34</v>
      </c>
    </row>
    <row r="9">
      <c r="A9"/>
      <c r="B9" t="str">
        <f>Besoins!B11</f>
        <v>Beurre doux 82% MG plaquette</v>
      </c>
      <c r="C9" s="11">
        <f>Besoins!E11</f>
        <v>0.4</v>
      </c>
      <c r="D9" t="str">
        <f>Besoins!F11</f>
        <v>kg</v>
      </c>
    </row>
    <row r="10">
      <c r="A10" t="s" s="16">
        <v>88</v>
      </c>
      <c r="B10" t="str" s="13">
        <f>Procedure!D4</f>
        <v>Garnir les bacs — Ranger en écaille les endives cuites dans les 6 bacs beurrés, sur une seule épaisseur. Saler légèrement. ⚠️☢️ ATTENTION : LES ENDIVES CUITES DU COMMERCE SONT SOUVENT DÉJÀ SALÉES — GOÛTER AVANT DE SALER ⚠️☢️</v>
      </c>
      <c r="C10"/>
      <c r="D10"/>
    </row>
    <row r="11">
      <c r="A11"/>
      <c r="B11" t="str">
        <f>Besoins!B13</f>
        <v>Sel fin de cuisine</v>
      </c>
      <c r="C11" s="11">
        <f>Besoins!E13</f>
        <v>0.033</v>
      </c>
      <c r="D11" t="str">
        <f>Besoins!F13</f>
        <v>kg</v>
      </c>
    </row>
    <row r="12">
      <c r="A12" t="s" s="16">
        <v>89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11">
        <f>Besoins!E9</f>
        <v>1</v>
      </c>
      <c r="D13" t="str">
        <f>Besoins!F9</f>
        <v>kg</v>
      </c>
    </row>
    <row r="14">
      <c r="A14" t="s" s="16">
        <v>90</v>
      </c>
      <c r="B14" t="str" s="13">
        <f>Procedure!D6</f>
        <v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91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92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93</v>
      </c>
      <c r="B19"/>
      <c r="C19"/>
      <c r="D19"/>
    </row>
    <row r="20">
      <c r="A20" t="s" s="16">
        <v>85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11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2026-09-27T13:11:19Z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2026-09-27T13:11:19Z</dcterms:modified>
  <cp:revision>1</cp:revision>
</cp:coreProperties>
</file>