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HARICOTS BLANCS À LA BRETONNE (" sheetId="1" r:id="rId1"/>
    <sheet name="Tomate concassée — 1 boîte 5/1 " sheetId="2" r:id="rId2"/>
    <sheet name="Tomate concassée — boîte 5/1 (c" sheetId="3" r:id="rId3"/>
    <sheet name="Concentré de tomate — 1 boîte 4" sheetId="4" r:id="rId4"/>
    <sheet name="Concentré de tomate — boîte 4/4" sheetId="5" r:id="rId5"/>
  </sheets>
</workbook>
</file>

<file path=xl/sharedStrings.xml><?xml version="1.0" encoding="utf-8"?>
<sst xmlns="http://schemas.openxmlformats.org/spreadsheetml/2006/main" count="45" uniqueCount="45">
  <si>
    <t>HARICOTS BLANCS À LA BRETONNE (COLLECTIVITÉ, CONSERVE)</t>
  </si>
  <si>
    <t>Annotations</t>
  </si>
  <si>
    <t>Quantité souhaitée</t>
  </si>
  <si>
    <t>pc</t>
  </si>
  <si>
    <t>référence : 100 pc</t>
  </si>
  <si>
    <t>HARICOTS BLANCS À LA BRETONNE (COLLECTIVITÉ, CONSERVE)  GRO_CDC_163B</t>
  </si>
  <si>
    <t>Ingrédients</t>
  </si>
  <si>
    <t xml:space="preserve">    HARICOTS BLANCS EN CONSERVE, BOÎTE 5/1 (KG) (conv.)</t>
  </si>
  <si>
    <t>kg</t>
  </si>
  <si>
    <t xml:space="preserve">    Beurre doux 82% MG plaquette</t>
  </si>
  <si>
    <t xml:space="preserve">    HUILE TOURNESOL (L) (conv.)</t>
  </si>
  <si>
    <t>lt</t>
  </si>
  <si>
    <t xml:space="preserve">    OIGNON jaune France cat.I 60-80mm</t>
  </si>
  <si>
    <t xml:space="preserve">    Tomate concassée — 1 boîte 5/1 (pièce) — voir l'onglet "Tomate concassée — 1 boîte 5/1 "</t>
  </si>
  <si>
    <t xml:space="preserve">    Concentré de tomate — 1 boîte 4/4 (pièce) — voir l'onglet "Concentré de tomate — 1 boîte 4"</t>
  </si>
  <si>
    <t xml:space="preserve">    Ail haché IQF</t>
  </si>
  <si>
    <t xml:space="preserve">    VIN BLANC CUISSON (L) (conv.)</t>
  </si>
  <si>
    <t xml:space="preserve">    Herbes de Provence</t>
  </si>
  <si>
    <t xml:space="preserve">    Poivre noir moulu</t>
  </si>
  <si>
    <t xml:space="preserve">    PERSIL PLAT (KG) (conv.)</t>
  </si>
  <si>
    <t>1.</t>
  </si>
  <si>
    <t>2.</t>
  </si>
  <si>
    <t>3.</t>
  </si>
  <si>
    <t>4.</t>
  </si>
  <si>
    <t>5.</t>
  </si>
  <si>
    <t>Dresser — Réserver au chaud en bacs GN de service. Servir avec du persil haché au départ.</t>
  </si>
  <si>
    <t>6.</t>
  </si>
  <si>
    <t>Conseil — Pour les haricots ou flageolets surgelés, faire décongeler directement dans la sauce en laissant mijoter le temps nécessaire.</t>
  </si>
  <si>
    <t>CUIS.web — Portage du CUIS Clipper de 1992 par Palika &amp; Bernard Vandendaele (créateur du moteur récursif d'origine)</t>
  </si>
  <si>
    <t>Tomate concassée — 1 boîte 5/1 (pièce)</t>
  </si>
  <si>
    <t>Quantité totale à produire (cumulée)</t>
  </si>
  <si>
    <t>référence : 1 pc — lot unique couvrant tous les usages</t>
  </si>
  <si>
    <t>Tomate concassée — 1 boîte 5/1 (pièce)  GRO-CONS-TOM-P</t>
  </si>
  <si>
    <t xml:space="preserve">    Tomate concassée — boîte 5/1 (collectivité) — voir l'onglet "Tomate concassée — boîte 5/1 (c"</t>
  </si>
  <si>
    <t>Tomate concassée — boîte 5/1 (collectivité)</t>
  </si>
  <si>
    <t>référence : 2,3 kg — lot unique couvrant tous les usages</t>
  </si>
  <si>
    <t>Tomate concassée — boîte 5/1 (collectivité)  GRO-CONS-TOM-51</t>
  </si>
  <si>
    <t xml:space="preserve">    Tomates concassées en dés (boîte)</t>
  </si>
  <si>
    <t>Concentré de tomate — 1 boîte 4/4 (pièce)</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</si>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</sst>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B2*0.234</f>
        <v>23.4</v>
      </c>
      <c r="D6" t="s">
        <v>8</v>
      </c>
      <c r="E6" t="s" s="8"/>
    </row>
    <row r="7">
      <c r="A7"/>
      <c r="B7" t="s">
        <v>9</v>
      </c>
      <c r="C7" s="10">
        <f>B2*0.0025</f>
        <v>0.25</v>
      </c>
      <c r="D7" t="s">
        <v>8</v>
      </c>
      <c r="E7" t="s" s="8"/>
    </row>
    <row r="8">
      <c r="A8"/>
      <c r="B8" t="s">
        <v>10</v>
      </c>
      <c r="C8" s="10">
        <f>B2*0.0025</f>
        <v>0.25</v>
      </c>
      <c r="D8" t="s">
        <v>11</v>
      </c>
      <c r="E8" t="s" s="8"/>
    </row>
    <row r="9">
      <c r="A9"/>
      <c r="B9" t="s">
        <v>12</v>
      </c>
      <c r="C9" s="10">
        <f>B2*0.025</f>
        <v>2.5</v>
      </c>
      <c r="D9" t="s">
        <v>8</v>
      </c>
      <c r="E9" t="s" s="8"/>
    </row>
    <row r="10">
      <c r="A10"/>
      <c r="B10" t="s">
        <v>13</v>
      </c>
      <c r="C10" s="10">
        <f>B2*0.01</f>
        <v>1</v>
      </c>
      <c r="D10" t="s">
        <v>3</v>
      </c>
      <c r="E10" t="s" s="8"/>
    </row>
    <row r="11">
      <c r="A11"/>
      <c r="B11" t="s">
        <v>14</v>
      </c>
      <c r="C11" s="10">
        <f>B2*0.01</f>
        <v>1</v>
      </c>
      <c r="D11" t="s">
        <v>3</v>
      </c>
      <c r="E11" t="s" s="8"/>
    </row>
    <row r="12">
      <c r="A12"/>
      <c r="B12" t="s">
        <v>15</v>
      </c>
      <c r="C12" s="10">
        <f>B2*0.001</f>
        <v>0.1</v>
      </c>
      <c r="D12" t="s">
        <v>8</v>
      </c>
      <c r="E12" t="s" s="8"/>
    </row>
    <row r="13">
      <c r="A13"/>
      <c r="B13" t="s">
        <v>16</v>
      </c>
      <c r="C13" s="10">
        <f>B2*0.02</f>
        <v>2</v>
      </c>
      <c r="D13" t="s">
        <v>11</v>
      </c>
      <c r="E13" t="s" s="8"/>
    </row>
    <row r="14">
      <c r="A14"/>
      <c r="B14" t="s">
        <v>17</v>
      </c>
      <c r="C14" s="10">
        <f>B2*0.0002</f>
        <v>0.02</v>
      </c>
      <c r="D14" t="s">
        <v>8</v>
      </c>
      <c r="E14" t="s" s="8"/>
    </row>
    <row r="15">
      <c r="A15"/>
      <c r="B15" t="s">
        <v>18</v>
      </c>
      <c r="C15" s="10">
        <f>B2*0.00007</f>
        <v>0.007</v>
      </c>
      <c r="D15" t="s">
        <v>8</v>
      </c>
      <c r="E15" t="s" s="8"/>
    </row>
    <row r="16">
      <c r="A16"/>
      <c r="B16" t="s">
        <v>9</v>
      </c>
      <c r="C16" s="10">
        <f>B2*0.005</f>
        <v>0.5</v>
      </c>
      <c r="D16" t="s">
        <v>8</v>
      </c>
      <c r="E16" t="s" s="8"/>
    </row>
    <row r="17">
      <c r="A17"/>
      <c r="B17" t="s">
        <v>19</v>
      </c>
      <c r="C17" s="10">
        <f>B2*0.002</f>
        <v>0.2</v>
      </c>
      <c r="D17" t="s">
        <v>8</v>
      </c>
      <c r="E17" t="s" s="8"/>
    </row>
    <row r="18">
      <c r="A18"/>
      <c r="B18"/>
      <c r="C18"/>
      <c r="D18"/>
      <c r="E18" t="s" s="8"/>
    </row>
    <row r="19">
      <c r="A19" t="s" s="11">
        <v>20</v>
      </c>
      <c r="B19" t="inlineStr" s="12">
        <is>
          <t>Mise en place du poste de travail — Vérifier les D.L.C., peser les denrées, sélectionner le matériel. Désinfecter le matériel et le poste de travail, suivant les protocoles.</t>
        </is>
      </c>
      <c r="C19"/>
      <c r="D19"/>
      <c r="E19" t="s" s="8"/>
    </row>
    <row r="20">
      <c r="A20" t="s" s="11">
        <v>21</v>
      </c>
      <c r="B20" t="inlineStr" s="12">
        <is>
          <t>Préparations préliminaires — Éplucher, laver et désinfecter les végétaux. Hacher séparément, l'ail, l'oignon et le persil. Laver, égoutter et réserver au froid. Déconditionner les boîtes de haricots suivant la procédure ; égoutter et rincer les haricots. Déboîter, suivant la procédure, la tomate concentrée et la tomate concassée. Réserver séparément dans des calottes filmées. Dans une calotte, faire fondre les 500 g de beurre. Réserver.</t>
        </is>
      </c>
      <c r="C20"/>
      <c r="D20"/>
      <c r="E20" t="s" s="8"/>
    </row>
    <row r="21">
      <c r="A21"/>
      <c r="B21" t="s">
        <v>7</v>
      </c>
      <c r="C21" s="10">
        <f>B2*0.234</f>
        <v>23.4</v>
      </c>
      <c r="D21" t="s">
        <v>8</v>
      </c>
      <c r="E21" t="s" s="8"/>
    </row>
    <row r="22">
      <c r="A22"/>
      <c r="B22" t="s">
        <v>12</v>
      </c>
      <c r="C22" s="10">
        <f>B2*0.025</f>
        <v>2.5</v>
      </c>
      <c r="D22" t="s">
        <v>8</v>
      </c>
      <c r="E22" t="s" s="8"/>
    </row>
    <row r="23">
      <c r="A23"/>
      <c r="B23" t="s">
        <v>13</v>
      </c>
      <c r="C23" s="10">
        <f>B2*0.01</f>
        <v>1</v>
      </c>
      <c r="D23" t="s">
        <v>3</v>
      </c>
      <c r="E23" t="s" s="8"/>
    </row>
    <row r="24">
      <c r="A24"/>
      <c r="B24" t="s">
        <v>14</v>
      </c>
      <c r="C24" s="10">
        <f>B2*0.01</f>
        <v>1</v>
      </c>
      <c r="D24" t="s">
        <v>3</v>
      </c>
      <c r="E24" t="s" s="8"/>
    </row>
    <row r="25">
      <c r="A25"/>
      <c r="B25" t="s">
        <v>15</v>
      </c>
      <c r="C25" s="10">
        <f>B2*0.001</f>
        <v>0.1</v>
      </c>
      <c r="D25" t="s">
        <v>8</v>
      </c>
      <c r="E25" t="s" s="8"/>
    </row>
    <row r="26">
      <c r="A26"/>
      <c r="B26" t="s">
        <v>9</v>
      </c>
      <c r="C26" s="10">
        <f>B2*0.005</f>
        <v>0.5</v>
      </c>
      <c r="D26" t="s">
        <v>8</v>
      </c>
      <c r="E26" t="s" s="8"/>
    </row>
    <row r="27">
      <c r="A27"/>
      <c r="B27" t="s">
        <v>19</v>
      </c>
      <c r="C27" s="10">
        <f>B2*0.002</f>
        <v>0.2</v>
      </c>
      <c r="D27" t="s">
        <v>8</v>
      </c>
      <c r="E27" t="s" s="8"/>
    </row>
    <row r="28">
      <c r="A28" t="s" s="11">
        <v>22</v>
      </c>
      <c r="B28" t="inlineStr" s="12">
        <is>
          <t>Confectionner la sauce bretonne — En sauteuse, faire blondir au beurre et à l'huile l'oignon haché. Déglacer au vin blanc. Réduire légèrement. Ajouter les tomates concassées et la tomate concentrée préalablement délayées dans une calotte avec un peu d'eau, l'ail haché, un peu d'herbes de Provence. ⚠️☢️ ATTENTION : LES HARICOTS EN CONSERVE SONT DÉJÀ SALÉS — NE PAS SALER, GOÛTER AVANT DE RECTIFIER ⚠️☢️ Poivrer. Laisser mijoter doucement. En fin de mijotage, ajouter le beurre.</t>
        </is>
      </c>
      <c r="C28"/>
      <c r="D28"/>
      <c r="E28" t="s" s="8"/>
    </row>
    <row r="29">
      <c r="A29"/>
      <c r="B29" t="s">
        <v>9</v>
      </c>
      <c r="C29" s="10">
        <f>B2*0.0025</f>
        <v>0.25</v>
      </c>
      <c r="D29" t="s">
        <v>8</v>
      </c>
      <c r="E29" t="s" s="8"/>
    </row>
    <row r="30">
      <c r="A30"/>
      <c r="B30" t="s">
        <v>10</v>
      </c>
      <c r="C30" s="10">
        <f>B2*0.0025</f>
        <v>0.25</v>
      </c>
      <c r="D30" t="s">
        <v>11</v>
      </c>
      <c r="E30" t="s" s="8"/>
    </row>
    <row r="31">
      <c r="A31"/>
      <c r="B31" t="s">
        <v>16</v>
      </c>
      <c r="C31" s="10">
        <f>B2*0.02</f>
        <v>2</v>
      </c>
      <c r="D31" t="s">
        <v>11</v>
      </c>
      <c r="E31" t="s" s="8"/>
    </row>
    <row r="32">
      <c r="A32"/>
      <c r="B32" t="s">
        <v>17</v>
      </c>
      <c r="C32" s="10">
        <f>B2*0.0002</f>
        <v>0.02</v>
      </c>
      <c r="D32" t="s">
        <v>8</v>
      </c>
      <c r="E32" t="s" s="8"/>
    </row>
    <row r="33">
      <c r="A33"/>
      <c r="B33" t="s">
        <v>18</v>
      </c>
      <c r="C33" s="10">
        <f>B2*0.00007</f>
        <v>0.007</v>
      </c>
      <c r="D33" t="s">
        <v>8</v>
      </c>
      <c r="E33" t="s" s="8"/>
    </row>
    <row r="34">
      <c r="A34" t="s" s="11">
        <v>23</v>
      </c>
      <c r="B34" t="inlineStr" s="12">
        <is>
          <t>Lier les haricots — Verser les haricots égouttés dans la sauteuse et lier avec la sauce, rectifier l'assaisonnement et la consistance de la préparation (un peu d'eau au besoin). Mijoter les haricots dans la sauce pendant 10 minutes pour qu'ils prennent le goût de la sauce. Contrôler la température suivant la procédure de fin de cuisson. Stocker en armoire chaude et maintenir à + 63 °C en attente de consommation.</t>
        </is>
      </c>
      <c r="C34"/>
      <c r="D34"/>
      <c r="E34" t="s" s="8"/>
    </row>
    <row r="35">
      <c r="A35" t="s" s="11">
        <v>24</v>
      </c>
      <c r="B35" t="s" s="12">
        <v>25</v>
      </c>
      <c r="C35"/>
      <c r="D35"/>
      <c r="E35" t="s" s="8"/>
    </row>
    <row r="36">
      <c r="A36" t="s" s="11">
        <v>26</v>
      </c>
      <c r="B36" t="s" s="12">
        <v>27</v>
      </c>
      <c r="C36"/>
      <c r="D36"/>
      <c r="E36" t="s" s="8"/>
    </row>
    <row r="37">
      <c r="A37" t="s" s="13">
        <v>28</v>
      </c>
      <c r="B37"/>
      <c r="C37"/>
      <c r="D37"/>
      <c r="E37" t="s" s="8"/>
    </row>
  </sheetData>
  <sheetProtection sheet="1" formatRows="0" formatColumns="0"/>
  <mergeCells count="9">
    <mergeCell ref="A1:D1"/>
    <mergeCell ref="A4:D4"/>
    <mergeCell ref="B19:D19"/>
    <mergeCell ref="B20:D20"/>
    <mergeCell ref="B28:D28"/>
    <mergeCell ref="B34:D34"/>
    <mergeCell ref="B35:D35"/>
    <mergeCell ref="B36:D36"/>
    <mergeCell ref="A37:D3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1</v>
      </c>
      <c r="C2" t="s">
        <v>3</v>
      </c>
      <c r="D2" t="s" s="7">
        <v>31</v>
      </c>
      <c r="E2" t="s" s="8"/>
    </row>
    <row r="3">
      <c r="A3"/>
      <c r="B3"/>
      <c r="C3"/>
      <c r="D3"/>
      <c r="E3" t="s" s="8"/>
    </row>
    <row r="4">
      <c r="A4" t="s" s="9">
        <v>32</v>
      </c>
      <c r="B4"/>
      <c r="C4"/>
      <c r="D4"/>
      <c r="E4" t="s" s="8"/>
    </row>
    <row r="5">
      <c r="A5" t="s" s="4">
        <v>6</v>
      </c>
      <c r="B5"/>
      <c r="C5"/>
      <c r="D5"/>
      <c r="E5" t="s" s="8"/>
    </row>
    <row r="6">
      <c r="A6"/>
      <c r="B6" t="s">
        <v>33</v>
      </c>
      <c r="C6" s="10">
        <f>B2*2.3</f>
        <v>2.3</v>
      </c>
      <c r="D6" t="s">
        <v>8</v>
      </c>
      <c r="E6" t="s" s="8"/>
    </row>
    <row r="7">
      <c r="A7"/>
      <c r="B7"/>
      <c r="C7"/>
      <c r="D7"/>
      <c r="E7" t="s" s="8"/>
    </row>
    <row r="8">
      <c r="A8"/>
      <c r="B8" t="inlineStr" s="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8"/>
      <c r="D8"/>
      <c r="E8" t="s" s="8"/>
    </row>
    <row r="9">
      <c r="A9" t="s" s="13">
        <v>28</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30</v>
      </c>
      <c r="B2" s="14">
        <v>2.3</v>
      </c>
      <c r="C2" t="s">
        <v>8</v>
      </c>
      <c r="D2" t="s" s="7">
        <v>35</v>
      </c>
      <c r="E2" t="s" s="8"/>
    </row>
    <row r="3">
      <c r="A3"/>
      <c r="B3"/>
      <c r="C3"/>
      <c r="D3"/>
      <c r="E3" t="s" s="8"/>
    </row>
    <row r="4">
      <c r="A4" t="s" s="9">
        <v>36</v>
      </c>
      <c r="B4"/>
      <c r="C4"/>
      <c r="D4"/>
      <c r="E4" t="s" s="8"/>
    </row>
    <row r="5">
      <c r="A5" t="s" s="4">
        <v>6</v>
      </c>
      <c r="B5"/>
      <c r="C5"/>
      <c r="D5"/>
      <c r="E5" t="s" s="8"/>
    </row>
    <row r="6">
      <c r="A6"/>
      <c r="B6" t="s">
        <v>37</v>
      </c>
      <c r="C6" s="10">
        <f>B2*0.4347826087</f>
        <v>1</v>
      </c>
      <c r="D6" t="s">
        <v>3</v>
      </c>
      <c r="E6" t="s" s="8"/>
    </row>
    <row r="7">
      <c r="A7"/>
      <c r="B7"/>
      <c r="C7"/>
      <c r="D7"/>
      <c r="E7" t="s" s="8"/>
    </row>
    <row r="8">
      <c r="A8"/>
      <c r="B8" t="inlineStr" s="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8"/>
      <c r="D8"/>
      <c r="E8" t="s" s="8"/>
    </row>
    <row r="9">
      <c r="A9" t="s" s="13">
        <v>28</v>
      </c>
      <c r="B9"/>
      <c r="C9"/>
      <c r="D9"/>
      <c r="E9" t="s" s="8"/>
    </row>
  </sheetData>
  <sheetProtection sheet="1" formatRows="0" formatColumns="0"/>
  <mergeCells count="4">
    <mergeCell ref="A1:D1"/>
    <mergeCell ref="A4:D4"/>
    <mergeCell ref="B8:D8"/>
    <mergeCell ref="A9:D9"/>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30</v>
      </c>
      <c r="B2" s="14">
        <v>1</v>
      </c>
      <c r="C2" t="s">
        <v>3</v>
      </c>
      <c r="D2" t="s" s="7">
        <v>31</v>
      </c>
      <c r="E2" t="s" s="8"/>
    </row>
    <row r="3">
      <c r="A3"/>
      <c r="B3"/>
      <c r="C3"/>
      <c r="D3"/>
      <c r="E3" t="s" s="8"/>
    </row>
    <row r="4">
      <c r="A4" t="s" s="9">
        <v>39</v>
      </c>
      <c r="B4"/>
      <c r="C4"/>
      <c r="D4"/>
      <c r="E4" t="s" s="8"/>
    </row>
    <row r="5">
      <c r="A5" t="s" s="4">
        <v>6</v>
      </c>
      <c r="B5"/>
      <c r="C5"/>
      <c r="D5"/>
      <c r="E5" t="s" s="8"/>
    </row>
    <row r="6">
      <c r="A6"/>
      <c r="B6" t="s">
        <v>40</v>
      </c>
      <c r="C6" s="10">
        <f>B2*0.88</f>
        <v>0.88</v>
      </c>
      <c r="D6" t="s">
        <v>8</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28</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30</v>
      </c>
      <c r="B2" s="14">
        <v>0.88</v>
      </c>
      <c r="C2" t="s">
        <v>8</v>
      </c>
      <c r="D2" t="s" s="7">
        <v>42</v>
      </c>
      <c r="E2" t="s" s="8"/>
    </row>
    <row r="3">
      <c r="A3"/>
      <c r="B3"/>
      <c r="C3"/>
      <c r="D3"/>
      <c r="E3" t="s" s="8"/>
    </row>
    <row r="4">
      <c r="A4" t="s" s="9">
        <v>43</v>
      </c>
      <c r="B4"/>
      <c r="C4"/>
      <c r="D4"/>
      <c r="E4" t="s" s="8"/>
    </row>
    <row r="5">
      <c r="A5" t="s" s="4">
        <v>6</v>
      </c>
      <c r="B5"/>
      <c r="C5"/>
      <c r="D5"/>
      <c r="E5" t="s" s="8"/>
    </row>
    <row r="6">
      <c r="A6"/>
      <c r="B6" t="s">
        <v>44</v>
      </c>
      <c r="C6" s="10">
        <f>B2*1.1363636364</f>
        <v>1</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28</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2026-09-27T11:34:05Z</dcterms:created>
  <dc:title>HARICOTS BLANCS À LA BRETONNE (</dc:title>
  <dc:subject/>
  <dc:creator>CUIS.web</dc:creator>
  <cp:lastModifiedBy/>
  <cp:keywords/>
  <dc:description>Export automatique — moteur récursif d'origine : Bernard Vandendaele</dc:description>
  <cp:category/>
  <dc:language>en-US</dc:language>
  <dcterms:modified xsi:type="dcterms:W3CDTF">2026-09-27T11:34:05Z</dcterms:modified>
  <cp:revision>1</cp:revision>
</cp:coreProperties>
</file>