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PETITS POIS À LA PAYSANNE" sheetId="1" r:id="rId1"/>
    <sheet name="PETITS OIGNONS GRELOTS GLACES A" sheetId="2" r:id="rId2"/>
    <sheet name="CAROTTES GLACEES A BLANC" sheetId="3" r:id="rId3"/>
  </sheets>
</workbook>
</file>

<file path=xl/sharedStrings.xml><?xml version="1.0" encoding="utf-8"?>
<sst xmlns="http://schemas.openxmlformats.org/spreadsheetml/2006/main" count="34" uniqueCount="34">
  <si>
    <t>PETITS POIS À LA PAYSANNE</t>
  </si>
  <si>
    <t>Annotations</t>
  </si>
  <si>
    <t>Quantité souhaitée</t>
  </si>
  <si>
    <t>pc</t>
  </si>
  <si>
    <t>référence : 100 pc</t>
  </si>
  <si>
    <t>PETITS POIS À LA PAYSANNE  GRO_CDC_168B</t>
  </si>
  <si>
    <t>Ingrédients</t>
  </si>
  <si>
    <t xml:space="preserve">    Petits pois doux très fins surgelés</t>
  </si>
  <si>
    <t>kg</t>
  </si>
  <si>
    <t xml:space="preserve">    PETITS OIGNONS GRELOTS GLACES A BRUN ET A BLANC — voir l'onglet "PETITS OIGNONS GRELOTS GLACES A"</t>
  </si>
  <si>
    <t xml:space="preserve">    CAROTTES GLACEES A BLANC — voir l'onglet "CAROTTES GLACEES A BLANC"</t>
  </si>
  <si>
    <t xml:space="preserve">    LAITUE BATAVIA (KG) (conv.)</t>
  </si>
  <si>
    <t xml:space="preserve">    Beurre doux 82% MG plaquette</t>
  </si>
  <si>
    <t xml:space="preserve">    Sel fin de cuisine</t>
  </si>
  <si>
    <t xml:space="preserve">    Poivre noir moulu</t>
  </si>
  <si>
    <t>1.</t>
  </si>
  <si>
    <t>2.</t>
  </si>
  <si>
    <t>3.</t>
  </si>
  <si>
    <t>CUIS.web — Portage du CUIS Clipper de 1992 par Palika &amp; Bernard Vandendaele (créateur du moteur récursif d'origine)</t>
  </si>
  <si>
    <t>PETITS OIGNONS GRELOTS GLACES A BRUN ET A BLANC</t>
  </si>
  <si>
    <t>Quantité totale à produire (cumulée)</t>
  </si>
  <si>
    <t>référence : 100 pc — lot unique couvrant tous les usages</t>
  </si>
  <si>
    <t>PETITS OIGNONS GRELOTS GLACES A BRUN ET A BLANC  GRO_CDC_169</t>
  </si>
  <si>
    <t xml:space="preserve">    Petits oignons blancs surgelés</t>
  </si>
  <si>
    <t xml:space="preserve">    Sucre blanc cristal sac 25 kg</t>
  </si>
  <si>
    <t>Preparations preliminaires — Deconditionner les petits oignons grelots suivant la procedure. Dans une calotte, faire fondre le beurre.</t>
  </si>
  <si>
    <t>4.</t>
  </si>
  <si>
    <t>Decanter — Debarrasser delicatement les petits oignons directement sur le plat a garnir, ou bien reserver dans le bac de cuisson en attente d'utilisation.</t>
  </si>
  <si>
    <t>5.</t>
  </si>
  <si>
    <t>CAROTTES GLACEES A BLANC</t>
  </si>
  <si>
    <t>CAROTTES GLACEES A BLANC  GRO_CDC_169C</t>
  </si>
  <si>
    <t xml:space="preserve">    Jeunes carottes très fines surgelées</t>
  </si>
  <si>
    <t>Preparations preliminaires — Deconditionner les jeunes carottes tres fines surgelees suivant la procedure.</t>
  </si>
  <si>
    <t>Decanter — Debarrasser delicatement les carottes directement sur le plat a garnir, ou bien reserver dans le bac de cuisson en attente d'utilisation.</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</si>
</sst>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styles" Target="styles.xml"/>
<Relationship Id="rId5"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4"/>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B2*0.15</f>
        <v>15</v>
      </c>
      <c r="D6" t="s">
        <v>8</v>
      </c>
      <c r="E6" t="s" s="8"/>
    </row>
    <row r="7">
      <c r="A7"/>
      <c r="B7" t="s">
        <v>9</v>
      </c>
      <c r="C7" s="10">
        <f>B2*0.75</f>
        <v>75</v>
      </c>
      <c r="D7" t="s">
        <v>3</v>
      </c>
      <c r="E7" t="s" s="8"/>
    </row>
    <row r="8">
      <c r="A8"/>
      <c r="B8" t="s">
        <v>10</v>
      </c>
      <c r="C8" s="10">
        <f>B2*1</f>
        <v>100</v>
      </c>
      <c r="D8" t="s">
        <v>3</v>
      </c>
      <c r="E8" t="s" s="8"/>
    </row>
    <row r="9">
      <c r="A9"/>
      <c r="B9" t="s">
        <v>11</v>
      </c>
      <c r="C9" s="10">
        <f>B2*0.01</f>
        <v>1</v>
      </c>
      <c r="D9" t="s">
        <v>8</v>
      </c>
      <c r="E9" t="s" s="8"/>
    </row>
    <row r="10">
      <c r="A10"/>
      <c r="B10" t="s">
        <v>12</v>
      </c>
      <c r="C10" s="10">
        <f>B2*0.0165</f>
        <v>1.65</v>
      </c>
      <c r="D10" t="s">
        <v>8</v>
      </c>
      <c r="E10" t="s" s="8"/>
    </row>
    <row r="11">
      <c r="A11"/>
      <c r="B11" t="s">
        <v>13</v>
      </c>
      <c r="C11" s="10">
        <f>B2*0.00036</f>
        <v>0.036</v>
      </c>
      <c r="D11" t="s">
        <v>8</v>
      </c>
      <c r="E11" t="s" s="8"/>
    </row>
    <row r="12">
      <c r="A12"/>
      <c r="B12" t="s">
        <v>14</v>
      </c>
      <c r="C12" s="10">
        <f>B2*0.00007</f>
        <v>0.007</v>
      </c>
      <c r="D12" t="s">
        <v>8</v>
      </c>
      <c r="E12" t="s" s="8"/>
    </row>
    <row r="13">
      <c r="A13"/>
      <c r="B13"/>
      <c r="C13"/>
      <c r="D13"/>
      <c r="E13" t="s" s="8"/>
    </row>
    <row r="14">
      <c r="A14" t="s" s="11">
        <v>15</v>
      </c>
      <c r="B14" t="inlineStr" s="12">
        <is>
          <t>Mise en place du poste de travail — Vérifier les D.L.C., peser les denrées, sélectionner le matériel nécessaire. Laver et désinfecter le matériel et le poste de travail en suivant les protocoles.</t>
        </is>
      </c>
      <c r="C14"/>
      <c r="D14"/>
      <c r="E14" t="s" s="8"/>
    </row>
    <row r="15">
      <c r="A15" t="s" s="11">
        <v>16</v>
      </c>
      <c r="B15" t="inlineStr" s="12">
        <is>
          <t>Préparations préliminaires — Déconditionner les petits pois suivant la procédure. Mettre les petits pois dans 4 bacs GN 1/1 H 100 perforés. Réserver au froid. Déconditionner les petits oignons grelots. Réserver au froid dans 1 bac GN 1/1 H 45, qui servira ultérieurement à la cuisson. Laver et désinfecter la laitue suivant la procédure. Ciseler la laitue. Réserver au froid. Carottes (version collectivité) : jeunes carottes très fines surgelées, glacées à blanc selon la Fiche 169C — le livre part de carottes fraîches : « Tailler les carottes en morceaux de 3 à 4 cm dans leur longueur. Faire tourner juste quelques instants les morceaux de carottes dans l'éplucheuse, ce qui aura pour effet de les éplucher et de les « tourner » légèrement. Laver et désinfecter les carottes suivant la procédure. Réserver au froid. »</t>
        </is>
      </c>
      <c r="C15"/>
      <c r="D15"/>
      <c r="E15" t="s" s="8"/>
    </row>
    <row r="16">
      <c r="A16"/>
      <c r="B16" t="s">
        <v>7</v>
      </c>
      <c r="C16" s="10">
        <f>B2*0.15</f>
        <v>15</v>
      </c>
      <c r="D16" t="s">
        <v>8</v>
      </c>
      <c r="E16" t="s" s="8"/>
    </row>
    <row r="17">
      <c r="A17"/>
      <c r="B17" t="s">
        <v>11</v>
      </c>
      <c r="C17" s="10">
        <f>B2*0.01</f>
        <v>1</v>
      </c>
      <c r="D17" t="s">
        <v>8</v>
      </c>
      <c r="E17" t="s" s="8"/>
    </row>
    <row r="18">
      <c r="A18" t="s" s="11">
        <v>17</v>
      </c>
      <c r="B18" t="inlineStr" s="12">
        <is>
          <t>Marquer la cuisson des petits pois à la paysanne — Chauffer le four sur la position vapeur. Étager les bacs de petits pois sur l'échelle de cuisson. Enfourner et cuire pendant 20 minutes environ. Chauffer le four sur la position chaleur sèche à + 150 °C. Glacer à blanc les petits oignons grelots (voir la recette : Fiche 169). Glacer à blanc les carottes (voir la recette : Fiche 169C). Dans la sauteuse, faire fondre le beurre restant. Dans la sauteuse, faire suer la salade ciselée. Ajouter les petits pois, les carottes et les petits oignons glacés à blanc. ⚠️☢️ ATTENTION : LES GLAÇAGES (FICHES 169 ET 169C) SONT DÉJÀ SALÉS — GOÛTER AVANT DE SALER ⚠️☢️ Saler et poivrer. Mélanger avec précaution à l'aide d'une écumoire. Rectifier l'assaisonnement. Laisser mijoter quelques instants.</t>
        </is>
      </c>
      <c r="C18"/>
      <c r="D18"/>
      <c r="E18" t="s" s="8"/>
    </row>
    <row r="19">
      <c r="A19"/>
      <c r="B19" t="s">
        <v>9</v>
      </c>
      <c r="C19" s="10">
        <f>B2*0.75</f>
        <v>75</v>
      </c>
      <c r="D19" t="s">
        <v>3</v>
      </c>
      <c r="E19" t="s" s="8"/>
    </row>
    <row r="20">
      <c r="A20"/>
      <c r="B20" t="s">
        <v>10</v>
      </c>
      <c r="C20" s="10">
        <f>B2*1</f>
        <v>100</v>
      </c>
      <c r="D20" t="s">
        <v>3</v>
      </c>
      <c r="E20" t="s" s="8"/>
    </row>
    <row r="21">
      <c r="A21"/>
      <c r="B21" t="s">
        <v>12</v>
      </c>
      <c r="C21" s="10">
        <f>B2*0.0165</f>
        <v>1.65</v>
      </c>
      <c r="D21" t="s">
        <v>8</v>
      </c>
      <c r="E21" t="s" s="8"/>
    </row>
    <row r="22">
      <c r="A22"/>
      <c r="B22" t="s">
        <v>13</v>
      </c>
      <c r="C22" s="10">
        <f>B2*0.00036</f>
        <v>0.036</v>
      </c>
      <c r="D22" t="s">
        <v>8</v>
      </c>
      <c r="E22" t="s" s="8"/>
    </row>
    <row r="23">
      <c r="A23"/>
      <c r="B23" t="s">
        <v>14</v>
      </c>
      <c r="C23" s="10">
        <f>B2*0.00007</f>
        <v>0.007</v>
      </c>
      <c r="D23" t="s">
        <v>8</v>
      </c>
      <c r="E23" t="s" s="8"/>
    </row>
    <row r="24">
      <c r="A24" t="s" s="13">
        <v>18</v>
      </c>
      <c r="B24"/>
      <c r="C24"/>
      <c r="D24"/>
      <c r="E24" t="s" s="8"/>
    </row>
  </sheetData>
  <sheetProtection sheet="1" formatRows="0" formatColumns="0"/>
  <mergeCells count="6">
    <mergeCell ref="A1:D1"/>
    <mergeCell ref="A4:D4"/>
    <mergeCell ref="B14:D14"/>
    <mergeCell ref="B15:D15"/>
    <mergeCell ref="B18:D18"/>
    <mergeCell ref="A24:D24"/>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0"/>
  <cols>
    <col min="1" max="1" width="22" customWidth="1"/>
    <col min="2" max="2" width="52" customWidth="1"/>
    <col min="3" max="3" width="14" customWidth="1"/>
    <col min="4" max="4" width="10" customWidth="1"/>
    <col min="5" max="5" width="26" customWidth="1"/>
  </cols>
  <sheetData>
    <row r="1" customHeight="1" ht="24">
      <c r="A1" t="s" s="2">
        <v>19</v>
      </c>
      <c r="B1"/>
      <c r="C1"/>
      <c r="D1"/>
      <c r="E1" t="s" s="3">
        <v>1</v>
      </c>
    </row>
    <row r="2">
      <c r="A2" t="s" s="4">
        <v>20</v>
      </c>
      <c r="B2" s="14">
        <v>75</v>
      </c>
      <c r="C2" t="s">
        <v>3</v>
      </c>
      <c r="D2" t="s" s="7">
        <v>21</v>
      </c>
      <c r="E2" t="s" s="8"/>
    </row>
    <row r="3">
      <c r="A3"/>
      <c r="B3"/>
      <c r="C3"/>
      <c r="D3"/>
      <c r="E3" t="s" s="8"/>
    </row>
    <row r="4">
      <c r="A4" t="s" s="9">
        <v>22</v>
      </c>
      <c r="B4"/>
      <c r="C4"/>
      <c r="D4"/>
      <c r="E4" t="s" s="8"/>
    </row>
    <row r="5">
      <c r="A5" t="s" s="4">
        <v>6</v>
      </c>
      <c r="B5"/>
      <c r="C5"/>
      <c r="D5"/>
      <c r="E5" t="s" s="8"/>
    </row>
    <row r="6">
      <c r="A6"/>
      <c r="B6" t="s">
        <v>23</v>
      </c>
      <c r="C6" s="10">
        <f>B2*0.04</f>
        <v>3</v>
      </c>
      <c r="D6" t="s">
        <v>8</v>
      </c>
      <c r="E6" t="s" s="8"/>
    </row>
    <row r="7">
      <c r="A7"/>
      <c r="B7" t="s">
        <v>12</v>
      </c>
      <c r="C7" s="10">
        <f>B2*0.002</f>
        <v>0.15</v>
      </c>
      <c r="D7" t="s">
        <v>8</v>
      </c>
      <c r="E7" t="s" s="8"/>
    </row>
    <row r="8">
      <c r="A8"/>
      <c r="B8" t="s">
        <v>24</v>
      </c>
      <c r="C8" s="10">
        <f>B2*0.001</f>
        <v>0.075</v>
      </c>
      <c r="D8" t="s">
        <v>8</v>
      </c>
      <c r="E8" t="s" s="8"/>
    </row>
    <row r="9">
      <c r="A9"/>
      <c r="B9" t="s">
        <v>13</v>
      </c>
      <c r="C9" s="10">
        <f>B2*0.0001</f>
        <v>0.0075</v>
      </c>
      <c r="D9" t="s">
        <v>8</v>
      </c>
      <c r="E9" t="s" s="8"/>
    </row>
    <row r="10">
      <c r="A10"/>
      <c r="B10"/>
      <c r="C10"/>
      <c r="D10"/>
      <c r="E10" t="s" s="8"/>
    </row>
    <row r="11">
      <c r="A11" t="s" s="11">
        <v>15</v>
      </c>
      <c r="B11" t="inlineStr" s="12">
        <is>
          <t>Mise en place du poste de travail — Verifier les DLC, peser les denrees, selectionner le materiel necessaire. Laver et desinfecter le materiel et le poste de travail en suivant les protocoles.</t>
        </is>
      </c>
      <c r="C11"/>
      <c r="D11"/>
      <c r="E11" t="s" s="8"/>
    </row>
    <row r="12">
      <c r="A12" t="s" s="11">
        <v>16</v>
      </c>
      <c r="B12" t="s" s="12">
        <v>25</v>
      </c>
      <c r="C12"/>
      <c r="D12"/>
      <c r="E12" t="s" s="8"/>
    </row>
    <row r="13">
      <c r="A13"/>
      <c r="B13" t="s">
        <v>23</v>
      </c>
      <c r="C13" s="10">
        <f>B2*0.04</f>
        <v>3</v>
      </c>
      <c r="D13" t="s">
        <v>8</v>
      </c>
      <c r="E13" t="s" s="8"/>
    </row>
    <row r="14">
      <c r="A14"/>
      <c r="B14" t="s">
        <v>12</v>
      </c>
      <c r="C14" s="10">
        <f>B2*0.002</f>
        <v>0.15</v>
      </c>
      <c r="D14" t="s">
        <v>8</v>
      </c>
      <c r="E14" t="s" s="8"/>
    </row>
    <row r="15">
      <c r="A15" t="s" s="11">
        <v>17</v>
      </c>
      <c r="B15" t="inlineStr" s="12">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C15"/>
      <c r="D15"/>
      <c r="E15" t="s" s="8"/>
    </row>
    <row r="16">
      <c r="A16"/>
      <c r="B16" t="s">
        <v>24</v>
      </c>
      <c r="C16" s="10">
        <f>B2*0.001</f>
        <v>0.075</v>
      </c>
      <c r="D16" t="s">
        <v>8</v>
      </c>
      <c r="E16" t="s" s="8"/>
    </row>
    <row r="17">
      <c r="A17"/>
      <c r="B17" t="s">
        <v>13</v>
      </c>
      <c r="C17" s="10">
        <f>B2*0.0001</f>
        <v>0.0075</v>
      </c>
      <c r="D17" t="s">
        <v>8</v>
      </c>
      <c r="E17" t="s" s="8"/>
    </row>
    <row r="18">
      <c r="A18" t="s" s="11">
        <v>26</v>
      </c>
      <c r="B18" t="s" s="12">
        <v>27</v>
      </c>
      <c r="C18"/>
      <c r="D18"/>
      <c r="E18" t="s" s="8"/>
    </row>
    <row r="19">
      <c r="A19" t="s" s="11">
        <v>28</v>
      </c>
      <c r="B19" t="inlineStr" s="12">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C19"/>
      <c r="D19"/>
      <c r="E19" t="s" s="8"/>
    </row>
    <row r="20">
      <c r="A20" t="s" s="13">
        <v>18</v>
      </c>
      <c r="B20"/>
      <c r="C20"/>
      <c r="D20"/>
      <c r="E20" t="s" s="8"/>
    </row>
  </sheetData>
  <sheetProtection sheet="1" formatRows="0" formatColumns="0"/>
  <mergeCells count="8">
    <mergeCell ref="A1:D1"/>
    <mergeCell ref="A4:D4"/>
    <mergeCell ref="B11:D11"/>
    <mergeCell ref="B12:D12"/>
    <mergeCell ref="B15:D15"/>
    <mergeCell ref="B18:D18"/>
    <mergeCell ref="B19:D19"/>
    <mergeCell ref="A20:D20"/>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9"/>
  <cols>
    <col min="1" max="1" width="22" customWidth="1"/>
    <col min="2" max="2" width="52" customWidth="1"/>
    <col min="3" max="3" width="14" customWidth="1"/>
    <col min="4" max="4" width="10" customWidth="1"/>
    <col min="5" max="5" width="26" customWidth="1"/>
  </cols>
  <sheetData>
    <row r="1" customHeight="1" ht="24">
      <c r="A1" t="s" s="2">
        <v>29</v>
      </c>
      <c r="B1"/>
      <c r="C1"/>
      <c r="D1"/>
      <c r="E1" t="s" s="3">
        <v>1</v>
      </c>
    </row>
    <row r="2">
      <c r="A2" t="s" s="4">
        <v>20</v>
      </c>
      <c r="B2" s="14">
        <v>100</v>
      </c>
      <c r="C2" t="s">
        <v>3</v>
      </c>
      <c r="D2" t="s" s="7">
        <v>21</v>
      </c>
      <c r="E2" t="s" s="8"/>
    </row>
    <row r="3">
      <c r="A3"/>
      <c r="B3"/>
      <c r="C3"/>
      <c r="D3"/>
      <c r="E3" t="s" s="8"/>
    </row>
    <row r="4">
      <c r="A4" t="s" s="9">
        <v>30</v>
      </c>
      <c r="B4"/>
      <c r="C4"/>
      <c r="D4"/>
      <c r="E4" t="s" s="8"/>
    </row>
    <row r="5">
      <c r="A5" t="s" s="4">
        <v>6</v>
      </c>
      <c r="B5"/>
      <c r="C5"/>
      <c r="D5"/>
      <c r="E5" t="s" s="8"/>
    </row>
    <row r="6">
      <c r="A6"/>
      <c r="B6" t="s">
        <v>31</v>
      </c>
      <c r="C6" s="10">
        <f>B2*0.04</f>
        <v>4</v>
      </c>
      <c r="D6" t="s">
        <v>8</v>
      </c>
      <c r="E6" t="s" s="8"/>
    </row>
    <row r="7">
      <c r="A7"/>
      <c r="B7" t="s">
        <v>12</v>
      </c>
      <c r="C7" s="10">
        <f>B2*0.002</f>
        <v>0.2</v>
      </c>
      <c r="D7" t="s">
        <v>8</v>
      </c>
      <c r="E7" t="s" s="8"/>
    </row>
    <row r="8">
      <c r="A8"/>
      <c r="B8" t="s">
        <v>13</v>
      </c>
      <c r="C8" s="10">
        <f>B2*0.0005</f>
        <v>0.05</v>
      </c>
      <c r="D8" t="s">
        <v>8</v>
      </c>
      <c r="E8" t="s" s="8"/>
    </row>
    <row r="9">
      <c r="A9"/>
      <c r="B9" t="s">
        <v>24</v>
      </c>
      <c r="C9" s="10">
        <f>B2*0.001</f>
        <v>0.1</v>
      </c>
      <c r="D9" t="s">
        <v>8</v>
      </c>
      <c r="E9" t="s" s="8"/>
    </row>
    <row r="10">
      <c r="A10"/>
      <c r="B10"/>
      <c r="C10"/>
      <c r="D10"/>
      <c r="E10" t="s" s="8"/>
    </row>
    <row r="11">
      <c r="A11" t="s" s="11">
        <v>15</v>
      </c>
      <c r="B11" t="inlineStr" s="12">
        <is>
          <t>Mise en place du poste de travail — Verifier les DLC, peser les denrees, selectionner le materiel necessaire. Laver et desinfecter le materiel et le poste de travail en suivant les protocoles.</t>
        </is>
      </c>
      <c r="C11"/>
      <c r="D11"/>
      <c r="E11" t="s" s="8"/>
    </row>
    <row r="12">
      <c r="A12" t="s" s="11">
        <v>16</v>
      </c>
      <c r="B12" t="s" s="12">
        <v>32</v>
      </c>
      <c r="C12"/>
      <c r="D12"/>
      <c r="E12" t="s" s="8"/>
    </row>
    <row r="13">
      <c r="A13"/>
      <c r="B13" t="s">
        <v>31</v>
      </c>
      <c r="C13" s="10">
        <f>B2*0.04</f>
        <v>4</v>
      </c>
      <c r="D13" t="s">
        <v>8</v>
      </c>
      <c r="E13" t="s" s="8"/>
    </row>
    <row r="14">
      <c r="A14" t="s" s="11">
        <v>17</v>
      </c>
      <c r="B14" t="inlineStr" s="12">
        <is>
          <t>Marquer la cuisson — Selon la technique de glacage a blanc (voir Fiche 169) : disposer les jeunes carottes entieres dans des bacs beurres, de facon a ce qu'elles ne se superposent pas. Mouiller avec de l'eau aux 3/4 de la hauteur des carottes. Saler. Etager les bacs sur l'echelle de cuisson. Enfourner et cuire a couvert. Surveiller attentivement la fin de cuisson pour eviter toute coloration. Au besoin, reduire la temperature du four. Les carottes doivent etre brillantes au terme de leur cuisson.</t>
        </is>
      </c>
      <c r="C14"/>
      <c r="D14"/>
      <c r="E14" t="s" s="8"/>
    </row>
    <row r="15">
      <c r="A15"/>
      <c r="B15" t="s">
        <v>12</v>
      </c>
      <c r="C15" s="10">
        <f>B2*0.002</f>
        <v>0.2</v>
      </c>
      <c r="D15" t="s">
        <v>8</v>
      </c>
      <c r="E15" t="s" s="8"/>
    </row>
    <row r="16">
      <c r="A16"/>
      <c r="B16" t="s">
        <v>13</v>
      </c>
      <c r="C16" s="10">
        <f>B2*0.0005</f>
        <v>0.05</v>
      </c>
      <c r="D16" t="s">
        <v>8</v>
      </c>
      <c r="E16" t="s" s="8"/>
    </row>
    <row r="17">
      <c r="A17"/>
      <c r="B17" t="s">
        <v>24</v>
      </c>
      <c r="C17" s="10">
        <f>B2*0.001</f>
        <v>0.1</v>
      </c>
      <c r="D17" t="s">
        <v>8</v>
      </c>
      <c r="E17" t="s" s="8"/>
    </row>
    <row r="18">
      <c r="A18" t="s" s="11">
        <v>26</v>
      </c>
      <c r="B18" t="s" s="12">
        <v>33</v>
      </c>
      <c r="C18"/>
      <c r="D18"/>
      <c r="E18" t="s" s="8"/>
    </row>
    <row r="19">
      <c r="A19" t="s" s="13">
        <v>18</v>
      </c>
      <c r="B19"/>
      <c r="C19"/>
      <c r="D19"/>
      <c r="E19" t="s" s="8"/>
    </row>
  </sheetData>
  <sheetProtection sheet="1" formatRows="0" formatColumns="0"/>
  <mergeCells count="7">
    <mergeCell ref="A1:D1"/>
    <mergeCell ref="A4:D4"/>
    <mergeCell ref="B11:D11"/>
    <mergeCell ref="B12:D12"/>
    <mergeCell ref="B14:D14"/>
    <mergeCell ref="B18:D18"/>
    <mergeCell ref="A19:D1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2026-09-27T11:34:29Z</dcterms:created>
  <dc:title>PETITS POIS À LA PAYSANNE</dc:title>
  <dc:subject/>
  <dc:creator>CUIS.web</dc:creator>
  <cp:lastModifiedBy/>
  <cp:keywords/>
  <dc:description>Export automatique — moteur récursif d'origine : Bernard Vandendaele</dc:description>
  <cp:category/>
  <dc:language>en-US</dc:language>
  <dcterms:modified xsi:type="dcterms:W3CDTF">2026-09-27T11:34:29Z</dcterms:modified>
  <cp:revision>1</cp:revision>
</cp:coreProperties>
</file>