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AECKEOFA HALAL (BŒUF ET AGNEAU" sheetId="1" r:id="rId1"/>
    <sheet name="Bouillon de bœuf reconstitué (c" sheetId="2" r:id="rId2"/>
  </sheets>
</workbook>
</file>

<file path=xl/sharedStrings.xml><?xml version="1.0" encoding="utf-8"?>
<sst xmlns="http://schemas.openxmlformats.org/spreadsheetml/2006/main" count="37" uniqueCount="37">
  <si>
    <t>BAECKEOFA HALAL (BŒUF ET AGNEAU, SANS ALCOOL)</t>
  </si>
  <si>
    <t>Annotations</t>
  </si>
  <si>
    <t>Quantité souhaitée</t>
  </si>
  <si>
    <t>pc</t>
  </si>
  <si>
    <t>référence : 100 pc</t>
  </si>
  <si>
    <t>BAECKEOFA HALAL (BŒUF ET AGNEAU, SANS ALCOOL)  GRO_CDC_153C</t>
  </si>
  <si>
    <t>Ingrédients</t>
  </si>
  <si>
    <t xml:space="preserve">    Pommes de terre lamelles précuites sous vide — 1 sac de 4 kg (pièce) (conv.)</t>
  </si>
  <si>
    <t xml:space="preserve">    Paleron de bœuf halal</t>
  </si>
  <si>
    <t>kg</t>
  </si>
  <si>
    <t xml:space="preserve">    Épaule d'agneau désossée halal</t>
  </si>
  <si>
    <t xml:space="preserve">    Oignons émincés surgelés</t>
  </si>
  <si>
    <t xml:space="preserve">    Ail haché IQF</t>
  </si>
  <si>
    <t xml:space="preserve">    Fleur de thym dehydratee</t>
  </si>
  <si>
    <t xml:space="preserve">    Pur jus de raisin brique 1L</t>
  </si>
  <si>
    <t>lt</t>
  </si>
  <si>
    <t xml:space="preserve">    Bouillon de bœuf reconstitué (collectivité) — voir l'onglet "Bouillon de bœuf reconstitué (c"</t>
  </si>
  <si>
    <t xml:space="preserve">    Sel fin de cuisine</t>
  </si>
  <si>
    <t xml:space="preserve">    Poivre noir moulu</t>
  </si>
  <si>
    <t>1.</t>
  </si>
  <si>
    <t>2.</t>
  </si>
  <si>
    <t>3.</t>
  </si>
  <si>
    <t>4.</t>
  </si>
  <si>
    <t>5.</t>
  </si>
  <si>
    <t>6.</t>
  </si>
  <si>
    <t>Dresser et servir — Dresser la portion de viande et de pommes de terre à l'assiette. Accompagner de salade verte.</t>
  </si>
  <si>
    <t>7.</t>
  </si>
  <si>
    <t>Commentaire — Version halal sans alcool de la Fiche 153. Pour la version tradition, voir 153A (bœuf) ou 153B (trois viandes).</t>
  </si>
  <si>
    <t>CUIS.web — Portage du CUIS Clipper de 1992 par Palika &amp; Bernard Vandendaele (créateur du moteur récursif d'origine)</t>
  </si>
  <si>
    <t>Bouillon de bœuf reconstitué (collectivité)</t>
  </si>
  <si>
    <t>Quantité totale à produire (cumulée)</t>
  </si>
  <si>
    <t>référence : 1 lt — lot unique couvrant tous les usages</t>
  </si>
  <si>
    <t>Utilisée 2 fois dans cette fiche — lot unique, calculé pour couvrir tous les usages.</t>
  </si>
  <si>
    <t>Bouillon de bœuf reconstitué (collectivité)  GRO-BOUIL-BOEUF</t>
  </si>
  <si>
    <t xml:space="preserve">    Eau (robinet - moy. France 2026)</t>
  </si>
  <si>
    <t xml:space="preserve">    Bouillon de bœuf déshydraté (Maggi)</t>
  </si>
  <si>
    <t>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</si>
</sst>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6"/>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B2*0.05</f>
        <v>5</v>
      </c>
      <c r="D6" t="s">
        <v>3</v>
      </c>
      <c r="E6" t="s" s="8"/>
    </row>
    <row r="7">
      <c r="A7"/>
      <c r="B7" t="s">
        <v>8</v>
      </c>
      <c r="C7" s="10">
        <f>B2*0.075</f>
        <v>7.5</v>
      </c>
      <c r="D7" t="s">
        <v>9</v>
      </c>
      <c r="E7" t="s" s="8"/>
    </row>
    <row r="8">
      <c r="A8"/>
      <c r="B8" t="s">
        <v>10</v>
      </c>
      <c r="C8" s="10">
        <f>B2*0.075</f>
        <v>7.5</v>
      </c>
      <c r="D8" t="s">
        <v>9</v>
      </c>
      <c r="E8" t="s" s="8"/>
    </row>
    <row r="9">
      <c r="A9"/>
      <c r="B9" t="s">
        <v>11</v>
      </c>
      <c r="C9" s="10">
        <f>B2*0.05</f>
        <v>5</v>
      </c>
      <c r="D9" t="s">
        <v>9</v>
      </c>
      <c r="E9" t="s" s="8"/>
    </row>
    <row r="10">
      <c r="A10"/>
      <c r="B10" t="s">
        <v>12</v>
      </c>
      <c r="C10" s="10">
        <f>B2*0.0025</f>
        <v>0.25</v>
      </c>
      <c r="D10" t="s">
        <v>9</v>
      </c>
      <c r="E10" t="s" s="8"/>
    </row>
    <row r="11">
      <c r="A11"/>
      <c r="B11" t="s">
        <v>13</v>
      </c>
      <c r="C11" s="10">
        <f>B2*0.0002</f>
        <v>0.02</v>
      </c>
      <c r="D11" t="s">
        <v>9</v>
      </c>
      <c r="E11" t="s" s="8"/>
    </row>
    <row r="12">
      <c r="A12"/>
      <c r="B12" t="s">
        <v>14</v>
      </c>
      <c r="C12" s="10">
        <f>B2*0.05</f>
        <v>5</v>
      </c>
      <c r="D12" t="s">
        <v>15</v>
      </c>
      <c r="E12" t="s" s="8"/>
    </row>
    <row r="13">
      <c r="A13"/>
      <c r="B13" t="s">
        <v>16</v>
      </c>
      <c r="C13" s="10">
        <f>B2*0.05</f>
        <v>5</v>
      </c>
      <c r="D13" t="s">
        <v>15</v>
      </c>
      <c r="E13" t="s" s="8"/>
    </row>
    <row r="14">
      <c r="A14"/>
      <c r="B14" t="s">
        <v>16</v>
      </c>
      <c r="C14" s="10">
        <f>B2*0.2</f>
        <v>20</v>
      </c>
      <c r="D14" t="s">
        <v>15</v>
      </c>
      <c r="E14" t="s" s="8"/>
    </row>
    <row r="15">
      <c r="A15"/>
      <c r="B15" t="s">
        <v>17</v>
      </c>
      <c r="C15" s="10">
        <f>B2*0.00125</f>
        <v>0.125</v>
      </c>
      <c r="D15" t="s">
        <v>9</v>
      </c>
      <c r="E15" t="s" s="8"/>
    </row>
    <row r="16">
      <c r="A16"/>
      <c r="B16" t="s">
        <v>18</v>
      </c>
      <c r="C16" s="10">
        <f>B2*0.00015</f>
        <v>0.015</v>
      </c>
      <c r="D16" t="s">
        <v>9</v>
      </c>
      <c r="E16" t="s" s="8"/>
    </row>
    <row r="17">
      <c r="A17"/>
      <c r="B17"/>
      <c r="C17"/>
      <c r="D17"/>
      <c r="E17" t="s" s="8"/>
    </row>
    <row r="18">
      <c r="A18" t="s" s="11">
        <v>19</v>
      </c>
      <c r="B18" t="inlineStr" s="12">
        <is>
          <t>Mise en place du poste de travail — Vérifier les D.L.C., peser les denrées, sélectionner le matériel nécessaire. Laver et désinfecter le matériel et le poste de travail en suivant les protocoles.</t>
        </is>
      </c>
      <c r="C18"/>
      <c r="D18"/>
      <c r="E18" t="s" s="8"/>
    </row>
    <row r="19">
      <c r="A19" t="s" s="11">
        <v>20</v>
      </c>
      <c r="B19" t="inlineStr" s="12">
        <is>
          <t>Préparations préliminaires — Déconditionner les sacs de pommes de terre en lamelles précuites sous vide suivant la procédure (1 sac de 4 kg par bac). Réserver au froid. Tailler les viandes en morceaux de 50 g. Réserver au froid en attente d'utilisation. Travailler les viandes halal sur un poste et avec un matériel dédiés.</t>
        </is>
      </c>
      <c r="C19"/>
      <c r="D19"/>
      <c r="E19" t="s" s="8"/>
    </row>
    <row r="20">
      <c r="A20"/>
      <c r="B20" t="s">
        <v>7</v>
      </c>
      <c r="C20" s="10">
        <f>B2*0.05</f>
        <v>5</v>
      </c>
      <c r="D20" t="s">
        <v>3</v>
      </c>
      <c r="E20" t="s" s="8"/>
    </row>
    <row r="21">
      <c r="A21"/>
      <c r="B21" t="s">
        <v>8</v>
      </c>
      <c r="C21" s="10">
        <f>B2*0.075</f>
        <v>7.5</v>
      </c>
      <c r="D21" t="s">
        <v>9</v>
      </c>
      <c r="E21" t="s" s="8"/>
    </row>
    <row r="22">
      <c r="A22"/>
      <c r="B22" t="s">
        <v>10</v>
      </c>
      <c r="C22" s="10">
        <f>B2*0.075</f>
        <v>7.5</v>
      </c>
      <c r="D22" t="s">
        <v>9</v>
      </c>
      <c r="E22" t="s" s="8"/>
    </row>
    <row r="23">
      <c r="A23" t="s" s="11">
        <v>21</v>
      </c>
      <c r="B23" t="inlineStr" s="12">
        <is>
          <t>Faire mariner la viande — Dans un bac GN 1/1 H 250 en polycarbonate, déposer alternativement, une couche d'oignons émincés et une couche de viandes halal (bœuf et agneau mélangés), avec l'ail haché, le thym déshydraté, le sel et le poivre. Mouiller avec le jus de raisin blanc et 5 litres de bouillon de bœuf (marinade sans alcool). Couvrir. Indiquer sur le couvercle la traçabilité de la viande et la date de mise en marinade. Stocker au froid. Dans un rondeau, confectionner 25 litres de bouillon de bœuf (5 litres pour la marinade, 20 litres pour le mouillement), à partir de fond déshydraté et en se reportant aux recommandations du fabricant. Maintenir au chaud en attente d'utilisation.</t>
        </is>
      </c>
      <c r="C23"/>
      <c r="D23"/>
      <c r="E23" t="s" s="8"/>
    </row>
    <row r="24">
      <c r="A24"/>
      <c r="B24" t="s">
        <v>11</v>
      </c>
      <c r="C24" s="10">
        <f>B2*0.05</f>
        <v>5</v>
      </c>
      <c r="D24" t="s">
        <v>9</v>
      </c>
      <c r="E24" t="s" s="8"/>
    </row>
    <row r="25">
      <c r="A25"/>
      <c r="B25" t="s">
        <v>12</v>
      </c>
      <c r="C25" s="10">
        <f>B2*0.0025</f>
        <v>0.25</v>
      </c>
      <c r="D25" t="s">
        <v>9</v>
      </c>
      <c r="E25" t="s" s="8"/>
    </row>
    <row r="26">
      <c r="A26"/>
      <c r="B26" t="s">
        <v>13</v>
      </c>
      <c r="C26" s="10">
        <f>B2*0.0002</f>
        <v>0.02</v>
      </c>
      <c r="D26" t="s">
        <v>9</v>
      </c>
      <c r="E26" t="s" s="8"/>
    </row>
    <row r="27">
      <c r="A27"/>
      <c r="B27" t="s">
        <v>17</v>
      </c>
      <c r="C27" s="10">
        <f>B2*0.00125</f>
        <v>0.125</v>
      </c>
      <c r="D27" t="s">
        <v>9</v>
      </c>
      <c r="E27" t="s" s="8"/>
    </row>
    <row r="28">
      <c r="A28"/>
      <c r="B28" t="s">
        <v>18</v>
      </c>
      <c r="C28" s="10">
        <f>B2*0.00015</f>
        <v>0.015</v>
      </c>
      <c r="D28" t="s">
        <v>9</v>
      </c>
      <c r="E28" t="s" s="8"/>
    </row>
    <row r="29">
      <c r="A29"/>
      <c r="B29" t="s">
        <v>14</v>
      </c>
      <c r="C29" s="10">
        <f>B2*0.05</f>
        <v>5</v>
      </c>
      <c r="D29" t="s">
        <v>15</v>
      </c>
      <c r="E29" t="s" s="8"/>
    </row>
    <row r="30">
      <c r="A30"/>
      <c r="B30" t="s">
        <v>16</v>
      </c>
      <c r="C30" s="10">
        <f>B2*0.05</f>
        <v>5</v>
      </c>
      <c r="D30" t="s">
        <v>15</v>
      </c>
      <c r="E30" t="s" s="8"/>
    </row>
    <row r="31">
      <c r="A31"/>
      <c r="B31" t="s">
        <v>16</v>
      </c>
      <c r="C31" s="10">
        <f>B2*0.2</f>
        <v>20</v>
      </c>
      <c r="D31" t="s">
        <v>15</v>
      </c>
      <c r="E31" t="s" s="8"/>
    </row>
    <row r="32">
      <c r="A32" t="s" s="11">
        <v>22</v>
      </c>
      <c r="B32" t="inlineStr" s="12">
        <is>
          <t>Garnir les bacs de cuisson — Égoutter et réserver séparément, la viande et les oignons émincés. Récupérer la marinade. Déposer dans le fond de chacun des bacs GN 1/1 H 100, 2 kg de pommes de terre émincées (un demi-sac). Sur les pommes de terre, répartir les oignons émincés. Sur les oignons, mettre 60 morceaux de 50 g de viande, soit 20 portions. Recouvrir la viande de 2 kg de pommes de terre émincées (le second demi-sac). Verser équitablement la marinade dans les bacs de cuisson. Compléter le mouillement au niveau supérieur des pommes de terre, avec le bouillon de bœuf.</t>
        </is>
      </c>
      <c r="C32"/>
      <c r="D32"/>
      <c r="E32" t="s" s="8"/>
    </row>
    <row r="33">
      <c r="A33" t="s" s="11">
        <v>23</v>
      </c>
      <c r="B33" t="inlineStr" s="12">
        <is>
          <t>Cuire le baeckeofa — Préchauffer le four sur la position mixte à + 175 °C. Étager les bacs de cuisson sur l'échelle de four. Piquer la sonde de cuisson dans un morceau de viande. Couvrir les bacs de cuisson. Enfourner et cuire le baeckeofa pendant 2 h / 2 h 30 environ. Surveiller et vérifier la cuisson. Au besoin en cours de cuisson, ajouter du bouillon de bœuf pour compléter le mouillement. Au terme de la cuisson, la pomme de terre aura absorbé le liquide, mais restera moelleuse et humide. Respecter la procédure de fin de cuisson. Stocker en armoire chaude et maintenir à + 63 °C en attente de consommation. Identifier les bacs halal.</t>
        </is>
      </c>
      <c r="C33"/>
      <c r="D33"/>
      <c r="E33" t="s" s="8"/>
    </row>
    <row r="34">
      <c r="A34" t="s" s="11">
        <v>24</v>
      </c>
      <c r="B34" t="s" s="12">
        <v>25</v>
      </c>
      <c r="C34"/>
      <c r="D34"/>
      <c r="E34" t="s" s="8"/>
    </row>
    <row r="35">
      <c r="A35" t="s" s="11">
        <v>26</v>
      </c>
      <c r="B35" t="s" s="12">
        <v>27</v>
      </c>
      <c r="C35"/>
      <c r="D35"/>
      <c r="E35" t="s" s="8"/>
    </row>
    <row r="36">
      <c r="A36" t="s" s="13">
        <v>28</v>
      </c>
      <c r="B36"/>
      <c r="C36"/>
      <c r="D36"/>
      <c r="E36" t="s" s="8"/>
    </row>
  </sheetData>
  <sheetProtection sheet="1" formatRows="0" formatColumns="0"/>
  <mergeCells count="10">
    <mergeCell ref="A1:D1"/>
    <mergeCell ref="A4:D4"/>
    <mergeCell ref="B18:D18"/>
    <mergeCell ref="B19:D19"/>
    <mergeCell ref="B23:D23"/>
    <mergeCell ref="B32:D32"/>
    <mergeCell ref="B33:D33"/>
    <mergeCell ref="B34:D34"/>
    <mergeCell ref="B35:D35"/>
    <mergeCell ref="A36:D36"/>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cols>
    <col min="1" max="1" width="22" customWidth="1"/>
    <col min="2" max="2" width="52" customWidth="1"/>
    <col min="3" max="3" width="14" customWidth="1"/>
    <col min="4" max="4" width="10" customWidth="1"/>
    <col min="5" max="5" width="26" customWidth="1"/>
  </cols>
  <sheetData>
    <row r="1" customHeight="1" ht="24">
      <c r="A1" t="s" s="2">
        <v>29</v>
      </c>
      <c r="B1"/>
      <c r="C1"/>
      <c r="D1"/>
      <c r="E1" t="s" s="3">
        <v>1</v>
      </c>
    </row>
    <row r="2">
      <c r="A2" t="s" s="4">
        <v>30</v>
      </c>
      <c r="B2" s="14">
        <v>25</v>
      </c>
      <c r="C2" t="s">
        <v>15</v>
      </c>
      <c r="D2" t="s" s="7">
        <v>31</v>
      </c>
      <c r="E2" t="s" s="8"/>
    </row>
    <row r="3">
      <c r="A3" t="s" s="3">
        <v>32</v>
      </c>
      <c r="B3"/>
      <c r="C3"/>
      <c r="D3"/>
      <c r="E3" t="s" s="8"/>
    </row>
    <row r="4">
      <c r="A4"/>
      <c r="B4"/>
      <c r="C4"/>
      <c r="D4"/>
      <c r="E4" t="s" s="8"/>
    </row>
    <row r="5">
      <c r="A5" t="s" s="9">
        <v>33</v>
      </c>
      <c r="B5"/>
      <c r="C5"/>
      <c r="D5"/>
      <c r="E5" t="s" s="8"/>
    </row>
    <row r="6">
      <c r="A6" t="s" s="4">
        <v>6</v>
      </c>
      <c r="B6"/>
      <c r="C6"/>
      <c r="D6"/>
      <c r="E6" t="s" s="8"/>
    </row>
    <row r="7">
      <c r="A7"/>
      <c r="B7" t="s">
        <v>34</v>
      </c>
      <c r="C7" s="10">
        <f>B2*0.98</f>
        <v>24.5</v>
      </c>
      <c r="D7" t="s">
        <v>15</v>
      </c>
      <c r="E7" t="s" s="8"/>
    </row>
    <row r="8">
      <c r="A8"/>
      <c r="B8" t="s">
        <v>35</v>
      </c>
      <c r="C8" s="10">
        <f>B2*0.021</f>
        <v>0.525</v>
      </c>
      <c r="D8" t="s">
        <v>9</v>
      </c>
      <c r="E8" t="s" s="8"/>
    </row>
    <row r="9">
      <c r="A9"/>
      <c r="B9"/>
      <c r="C9"/>
      <c r="D9"/>
      <c r="E9" t="s" s="8"/>
    </row>
    <row r="10">
      <c r="A10" t="s" s="11">
        <v>19</v>
      </c>
      <c r="B10" t="s" s="12">
        <v>36</v>
      </c>
      <c r="C10"/>
      <c r="D10"/>
      <c r="E10" t="s" s="8"/>
    </row>
    <row r="11">
      <c r="A11"/>
      <c r="B11" t="s">
        <v>34</v>
      </c>
      <c r="C11" s="10">
        <f>B2*0.98</f>
        <v>24.5</v>
      </c>
      <c r="D11" t="s">
        <v>15</v>
      </c>
      <c r="E11" t="s" s="8"/>
    </row>
    <row r="12">
      <c r="A12"/>
      <c r="B12" t="s">
        <v>35</v>
      </c>
      <c r="C12" s="10">
        <f>B2*0.021</f>
        <v>0.525</v>
      </c>
      <c r="D12" t="s">
        <v>9</v>
      </c>
      <c r="E12" t="s" s="8"/>
    </row>
    <row r="13">
      <c r="A13" t="s" s="13">
        <v>28</v>
      </c>
      <c r="B13"/>
      <c r="C13"/>
      <c r="D13"/>
      <c r="E13" t="s" s="8"/>
    </row>
  </sheetData>
  <sheetProtection sheet="1" formatRows="0" formatColumns="0"/>
  <mergeCells count="5">
    <mergeCell ref="A1:D1"/>
    <mergeCell ref="A3:D3"/>
    <mergeCell ref="A5:D5"/>
    <mergeCell ref="B10:D10"/>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2026-09-27T14:30:45Z</dcterms:created>
  <dc:title>BAECKEOFA HALAL (BŒUF ET AGNEAU</dc:title>
  <dc:subject/>
  <dc:creator>CUIS.web</dc:creator>
  <cp:lastModifiedBy/>
  <cp:keywords/>
  <dc:description>Export automatique — moteur récursif d'origine : Bernard Vandendaele</dc:description>
  <cp:category/>
  <dc:language>en-US</dc:language>
  <dcterms:modified xsi:type="dcterms:W3CDTF">2026-09-27T14:30:45Z</dcterms:modified>
  <cp:revision>1</cp:revision>
</cp:coreProperties>
</file>