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IFLETTE À LA CRÈME DE REBLO" sheetId="1" r:id="rId1"/>
    <sheet name="Bouillon de volaille reconstitu" sheetId="2" r:id="rId2"/>
  </sheets>
</workbook>
</file>

<file path=xl/sharedStrings.xml><?xml version="1.0" encoding="utf-8"?>
<sst xmlns="http://schemas.openxmlformats.org/spreadsheetml/2006/main" count="34" uniqueCount="34">
  <si>
    <t>TARTIFLETTE À LA CRÈME DE REBLOCHON (MÉTHODE 2)</t>
  </si>
  <si>
    <t>Annotations</t>
  </si>
  <si>
    <t>Quantité souhaitée</t>
  </si>
  <si>
    <t>pc</t>
  </si>
  <si>
    <t>référence : 100 pc</t>
  </si>
  <si>
    <t>TARTIFLETTE À LA CRÈME DE REBLOCHON (MÉTHODE 2)  GRO_CDC_152B</t>
  </si>
  <si>
    <t>Ingrédients</t>
  </si>
  <si>
    <t xml:space="preserve">    Pommes de terre rondelles precuites surgelees</t>
  </si>
  <si>
    <t>kg</t>
  </si>
  <si>
    <t xml:space="preserve">    Lardons lardon cru fumé</t>
  </si>
  <si>
    <t xml:space="preserve">    Oignons émincés surgelés</t>
  </si>
  <si>
    <t xml:space="preserve">    Ail haché IQF</t>
  </si>
  <si>
    <t xml:space="preserve">    Vin blanc de Savoie de cuisson</t>
  </si>
  <si>
    <t>lt</t>
  </si>
  <si>
    <t xml:space="preserve">    Crème fraîche épaisse 30% MG</t>
  </si>
  <si>
    <t xml:space="preserve">    Bouillon de volaille reconstitue (collectivite) — voir l'onglet "Bouillon de volaille reconstitu"</t>
  </si>
  <si>
    <t xml:space="preserve">    REBLOCHON laitier</t>
  </si>
  <si>
    <t xml:space="preserve">    Beurre doux 82% MG plaquette</t>
  </si>
  <si>
    <t xml:space="preserve">    Sel fin de cuisine</t>
  </si>
  <si>
    <t xml:space="preserve">    Poivre noir moulu</t>
  </si>
  <si>
    <t>1.</t>
  </si>
  <si>
    <t>2.</t>
  </si>
  <si>
    <t>3.</t>
  </si>
  <si>
    <t>4.</t>
  </si>
  <si>
    <t>5.</t>
  </si>
  <si>
    <t>6.</t>
  </si>
  <si>
    <t>CUIS.web — Portage du CUIS Clipper de 1992 par Palika &amp; Bernard Vandendaele (créateur du moteur récursif d'origine)</t>
  </si>
  <si>
    <t>Bouillon de volaille reconstitue (collectivite)</t>
  </si>
  <si>
    <t>Quantité totale à produire (cumulée)</t>
  </si>
  <si>
    <t>référence : 1 lt — lot unique couvrant tous les usages</t>
  </si>
  <si>
    <t>Bouillon de volaille reconstitue (collectivite)  GRO-BOUIL-VOL</t>
  </si>
  <si>
    <t xml:space="preserve">    Eau (robinet - moy. France 2026)</t>
  </si>
  <si>
    <t xml:space="preserve">    Bouillon de Volaille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</si>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</sst>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B2*0.24</f>
        <v>24</v>
      </c>
      <c r="D6" t="s">
        <v>8</v>
      </c>
      <c r="E6" t="s" s="8"/>
    </row>
    <row r="7">
      <c r="A7"/>
      <c r="B7" t="s">
        <v>9</v>
      </c>
      <c r="C7" s="10">
        <f>B2*0.05</f>
        <v>5</v>
      </c>
      <c r="D7" t="s">
        <v>8</v>
      </c>
      <c r="E7" t="s" s="8"/>
    </row>
    <row r="8">
      <c r="A8"/>
      <c r="B8" t="s">
        <v>10</v>
      </c>
      <c r="C8" s="10">
        <f>B2*0.05</f>
        <v>5</v>
      </c>
      <c r="D8" t="s">
        <v>8</v>
      </c>
      <c r="E8" t="s" s="8"/>
    </row>
    <row r="9">
      <c r="A9"/>
      <c r="B9" t="s">
        <v>11</v>
      </c>
      <c r="C9" s="10">
        <f>B2*0.002</f>
        <v>0.2</v>
      </c>
      <c r="D9" t="s">
        <v>8</v>
      </c>
      <c r="E9" t="s" s="8"/>
    </row>
    <row r="10">
      <c r="A10"/>
      <c r="B10" t="s">
        <v>12</v>
      </c>
      <c r="C10" s="10">
        <f>B2*0.015</f>
        <v>1.5</v>
      </c>
      <c r="D10" t="s">
        <v>13</v>
      </c>
      <c r="E10" t="s" s="8"/>
    </row>
    <row r="11">
      <c r="A11"/>
      <c r="B11" t="s">
        <v>14</v>
      </c>
      <c r="C11" s="10">
        <f>B2*0.04</f>
        <v>4</v>
      </c>
      <c r="D11" t="s">
        <v>8</v>
      </c>
      <c r="E11" t="s" s="8"/>
    </row>
    <row r="12">
      <c r="A12"/>
      <c r="B12" t="s">
        <v>15</v>
      </c>
      <c r="C12" s="10">
        <f>B2*0.015</f>
        <v>1.5</v>
      </c>
      <c r="D12" t="s">
        <v>13</v>
      </c>
      <c r="E12" t="s" s="8"/>
    </row>
    <row r="13">
      <c r="A13"/>
      <c r="B13" t="s">
        <v>11</v>
      </c>
      <c r="C13" s="10">
        <f>B2*0.002</f>
        <v>0.2</v>
      </c>
      <c r="D13" t="s">
        <v>8</v>
      </c>
      <c r="E13" t="s" s="8"/>
    </row>
    <row r="14">
      <c r="A14"/>
      <c r="B14" t="s">
        <v>16</v>
      </c>
      <c r="C14" s="10">
        <f>B2*0.075</f>
        <v>7.5</v>
      </c>
      <c r="D14" t="s">
        <v>8</v>
      </c>
      <c r="E14" t="s" s="8"/>
    </row>
    <row r="15">
      <c r="A15"/>
      <c r="B15" t="s">
        <v>17</v>
      </c>
      <c r="C15" s="10">
        <f>B2*0.0025</f>
        <v>0.25</v>
      </c>
      <c r="D15" t="s">
        <v>8</v>
      </c>
      <c r="E15" t="s" s="8"/>
    </row>
    <row r="16">
      <c r="A16"/>
      <c r="B16" t="s">
        <v>18</v>
      </c>
      <c r="C16" s="10">
        <f>B2*0.00073</f>
        <v>0.073</v>
      </c>
      <c r="D16" t="s">
        <v>8</v>
      </c>
      <c r="E16" t="s" s="8"/>
    </row>
    <row r="17">
      <c r="A17"/>
      <c r="B17" t="s">
        <v>19</v>
      </c>
      <c r="C17" s="10">
        <f>B2*0.00007</f>
        <v>0.007</v>
      </c>
      <c r="D17" t="s">
        <v>8</v>
      </c>
      <c r="E17" t="s" s="8"/>
    </row>
    <row r="18">
      <c r="A18"/>
      <c r="B18"/>
      <c r="C18"/>
      <c r="D18"/>
      <c r="E18" t="s" s="8"/>
    </row>
    <row r="19">
      <c r="A19" t="s" s="11">
        <v>20</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21</v>
      </c>
      <c r="B20" t="inlineStr" s="12">
        <is>
          <t>Préparations préliminaires — Déconditionner les lardons fumés suivant la procédure. Réserver au froid en attente d'utilisation. Écroûter légèrement le reblochon. Couper en dés le reblochon. Réserver au froid. Dans une petite calotte, faire fondre le beurre. Au pinceau, badigeonner l'intérieur de 7 bacs GN 1/1 H 65. Réserver.</t>
        </is>
      </c>
      <c r="C20"/>
      <c r="D20"/>
      <c r="E20" t="s" s="8"/>
    </row>
    <row r="21">
      <c r="A21"/>
      <c r="B21" t="s">
        <v>9</v>
      </c>
      <c r="C21" s="10">
        <f>B2*0.05</f>
        <v>5</v>
      </c>
      <c r="D21" t="s">
        <v>8</v>
      </c>
      <c r="E21" t="s" s="8"/>
    </row>
    <row r="22">
      <c r="A22"/>
      <c r="B22" t="s">
        <v>16</v>
      </c>
      <c r="C22" s="10">
        <f>B2*0.075</f>
        <v>7.5</v>
      </c>
      <c r="D22" t="s">
        <v>8</v>
      </c>
      <c r="E22" t="s" s="8"/>
    </row>
    <row r="23">
      <c r="A23"/>
      <c r="B23" t="s">
        <v>17</v>
      </c>
      <c r="C23" s="10">
        <f>B2*0.0025</f>
        <v>0.25</v>
      </c>
      <c r="D23" t="s">
        <v>8</v>
      </c>
      <c r="E23" t="s" s="8"/>
    </row>
    <row r="24">
      <c r="A24" t="s" s="11">
        <v>22</v>
      </c>
      <c r="B24" t="inlineStr" s="12">
        <is>
          <t>Préparer les éléments de la tartiflette — Dans la sauteuse, avec un peu d'huile, faire revenir les lardons. Ajouter aux lardons, les oignons émincés et l'ail haché. Assaisonner. Déglacer au vin blanc (facultatif). Laisser réduire à sec.</t>
        </is>
      </c>
      <c r="C24"/>
      <c r="D24"/>
      <c r="E24" t="s" s="8"/>
    </row>
    <row r="25">
      <c r="A25"/>
      <c r="B25" t="s">
        <v>10</v>
      </c>
      <c r="C25" s="10">
        <f>B2*0.05</f>
        <v>5</v>
      </c>
      <c r="D25" t="s">
        <v>8</v>
      </c>
      <c r="E25" t="s" s="8"/>
    </row>
    <row r="26">
      <c r="A26"/>
      <c r="B26" t="s">
        <v>11</v>
      </c>
      <c r="C26" s="10">
        <f>B2*0.002</f>
        <v>0.2</v>
      </c>
      <c r="D26" t="s">
        <v>8</v>
      </c>
      <c r="E26" t="s" s="8"/>
    </row>
    <row r="27">
      <c r="A27"/>
      <c r="B27" t="s">
        <v>12</v>
      </c>
      <c r="C27" s="10">
        <f>B2*0.015</f>
        <v>1.5</v>
      </c>
      <c r="D27" t="s">
        <v>13</v>
      </c>
      <c r="E27" t="s" s="8"/>
    </row>
    <row r="28">
      <c r="A28"/>
      <c r="B28" t="s">
        <v>18</v>
      </c>
      <c r="C28" s="10">
        <f>B2*0.00073</f>
        <v>0.073</v>
      </c>
      <c r="D28" t="s">
        <v>8</v>
      </c>
      <c r="E28" t="s" s="8"/>
    </row>
    <row r="29">
      <c r="A29"/>
      <c r="B29" t="s">
        <v>19</v>
      </c>
      <c r="C29" s="10">
        <f>B2*0.00007</f>
        <v>0.007</v>
      </c>
      <c r="D29" t="s">
        <v>8</v>
      </c>
      <c r="E29" t="s" s="8"/>
    </row>
    <row r="30">
      <c r="A30" t="s" s="11">
        <v>23</v>
      </c>
      <c r="B30" t="inlineStr" s="12">
        <is>
          <t>Marquer la cuisson de la tartiflette — Préchauffer le four sur la position chaleur sèche à + 170 °C. Dans chaque bac beurré, disposer les pommes de terre en rondelles surgelées, les lardons, l'oignon et l'ail. Dans un rondeau, porter à ébullition 4 L de crème fraîche, 1,5 L de bouillon et 200 g d'ail haché. Ajouter 7,5 kg de reblochon coupé en dés. Remuer avec une spatule pour ramollir le fromage. Mixer pour obtenir un appareil à la consistance d'une crème. Napper de crème de reblochon, les bacs contenant les pommes de terre, les lardons et l'oignon.</t>
        </is>
      </c>
      <c r="C30"/>
      <c r="D30"/>
      <c r="E30" t="s" s="8"/>
    </row>
    <row r="31">
      <c r="A31"/>
      <c r="B31" t="s">
        <v>7</v>
      </c>
      <c r="C31" s="10">
        <f>B2*0.24</f>
        <v>24</v>
      </c>
      <c r="D31" t="s">
        <v>8</v>
      </c>
      <c r="E31" t="s" s="8"/>
    </row>
    <row r="32">
      <c r="A32"/>
      <c r="B32" t="s">
        <v>14</v>
      </c>
      <c r="C32" s="10">
        <f>B2*0.04</f>
        <v>4</v>
      </c>
      <c r="D32" t="s">
        <v>8</v>
      </c>
      <c r="E32" t="s" s="8"/>
    </row>
    <row r="33">
      <c r="A33"/>
      <c r="B33" t="s">
        <v>15</v>
      </c>
      <c r="C33" s="10">
        <f>B2*0.015</f>
        <v>1.5</v>
      </c>
      <c r="D33" t="s">
        <v>13</v>
      </c>
      <c r="E33" t="s" s="8"/>
    </row>
    <row r="34">
      <c r="A34"/>
      <c r="B34" t="s">
        <v>11</v>
      </c>
      <c r="C34" s="10">
        <f>B2*0.002</f>
        <v>0.2</v>
      </c>
      <c r="D34" t="s">
        <v>8</v>
      </c>
      <c r="E34" t="s" s="8"/>
    </row>
    <row r="35">
      <c r="A35" t="s" s="11">
        <v>24</v>
      </c>
      <c r="B35" t="inlineStr" s="12">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C35"/>
      <c r="D35"/>
      <c r="E35" t="s" s="8"/>
    </row>
    <row r="36">
      <c r="A36" t="s" s="11">
        <v>25</v>
      </c>
      <c r="B36" t="inlineStr" s="12">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C36"/>
      <c r="D36"/>
      <c r="E36" t="s" s="8"/>
    </row>
    <row r="37">
      <c r="A37" t="s" s="13">
        <v>26</v>
      </c>
      <c r="B37"/>
      <c r="C37"/>
      <c r="D37"/>
      <c r="E37" t="s" s="8"/>
    </row>
  </sheetData>
  <sheetProtection sheet="1" formatRows="0" formatColumns="0"/>
  <mergeCells count="9">
    <mergeCell ref="A1:D1"/>
    <mergeCell ref="A4:D4"/>
    <mergeCell ref="B19:D19"/>
    <mergeCell ref="B20:D20"/>
    <mergeCell ref="B24:D24"/>
    <mergeCell ref="B30:D30"/>
    <mergeCell ref="B35:D35"/>
    <mergeCell ref="B36:D36"/>
    <mergeCell ref="A37:D3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1.5</v>
      </c>
      <c r="C2" t="s">
        <v>13</v>
      </c>
      <c r="D2" t="s" s="7">
        <v>29</v>
      </c>
      <c r="E2" t="s" s="8"/>
    </row>
    <row r="3">
      <c r="A3"/>
      <c r="B3"/>
      <c r="C3"/>
      <c r="D3"/>
      <c r="E3" t="s" s="8"/>
    </row>
    <row r="4">
      <c r="A4" t="s" s="9">
        <v>30</v>
      </c>
      <c r="B4"/>
      <c r="C4"/>
      <c r="D4"/>
      <c r="E4" t="s" s="8"/>
    </row>
    <row r="5">
      <c r="A5" t="s" s="4">
        <v>6</v>
      </c>
      <c r="B5"/>
      <c r="C5"/>
      <c r="D5"/>
      <c r="E5" t="s" s="8"/>
    </row>
    <row r="6">
      <c r="A6"/>
      <c r="B6" t="s">
        <v>31</v>
      </c>
      <c r="C6" s="10">
        <f>B2*0.98</f>
        <v>1.47</v>
      </c>
      <c r="D6" t="s">
        <v>13</v>
      </c>
      <c r="E6" t="s" s="8"/>
    </row>
    <row r="7">
      <c r="A7"/>
      <c r="B7" t="s">
        <v>32</v>
      </c>
      <c r="C7" s="10">
        <f>B2*0.02</f>
        <v>0.03</v>
      </c>
      <c r="D7" t="s">
        <v>8</v>
      </c>
      <c r="E7" t="s" s="8"/>
    </row>
    <row r="8">
      <c r="A8"/>
      <c r="B8"/>
      <c r="C8"/>
      <c r="D8"/>
      <c r="E8" t="s" s="8"/>
    </row>
    <row r="9">
      <c r="A9" t="s" s="11">
        <v>20</v>
      </c>
      <c r="B9" t="s" s="12">
        <v>33</v>
      </c>
      <c r="C9"/>
      <c r="D9"/>
      <c r="E9" t="s" s="8"/>
    </row>
    <row r="10">
      <c r="A10"/>
      <c r="B10" t="s">
        <v>31</v>
      </c>
      <c r="C10" s="10">
        <f>B2*0.98</f>
        <v>1.47</v>
      </c>
      <c r="D10" t="s">
        <v>13</v>
      </c>
      <c r="E10" t="s" s="8"/>
    </row>
    <row r="11">
      <c r="A11"/>
      <c r="B11" t="s">
        <v>32</v>
      </c>
      <c r="C11" s="10">
        <f>B2*0.02</f>
        <v>0.03</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2026-09-27T15:06:25Z</dcterms:created>
  <dc:title>TARTIFLETTE À LA CRÈME DE REBLO</dc:title>
  <dc:subject/>
  <dc:creator>CUIS.web</dc:creator>
  <cp:lastModifiedBy/>
  <cp:keywords/>
  <dc:description>Export automatique — moteur récursif d'origine : Bernard Vandendaele</dc:description>
  <cp:category/>
  <dc:language>en-US</dc:language>
  <dcterms:modified xsi:type="dcterms:W3CDTF">2026-09-27T15:06:25Z</dcterms:modified>
  <cp:revision>1</cp:revision>
</cp:coreProperties>
</file>