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<sst xmlns="http://schemas.openxmlformats.org/spreadsheetml/2006/main" count="83" uniqueCount="83">
  <si>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</si>
  <si>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</si>
  <si>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PAËLLA — GARNITURE AROMATIQUE ET LÉGUMES</t>
  </si>
  <si>
    <t>Code</t>
  </si>
  <si>
    <t>GRO-PAELLA-LEG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</si>
  <si>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</si>
  <si>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</si>
  <si>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</si>
  <si>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</si>
  <si>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</si>
  <si>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</si>
  <si>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</si>
  <si>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</si>
  <si>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</si>
  <si>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</si>
  <si>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</si>
  <si>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</si>
  <si>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</si>
  <si>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</si>
  <si>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</si>
  <si>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</si>
  <si>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</si>
  <si>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</si>
  <si>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</si>
  <si>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</si>
  <si>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</si>
  <si>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</si>
  <si>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</si>
  <si>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</si>
  <si>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</si>
  <si>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</si>
  <si>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EPI-PAELLA</t>
  </si>
  <si>
    <t>Épices paëlla (type Spigol / Rizdor)</t>
  </si>
  <si>
    <t>Épices en poudre et graines</t>
  </si>
  <si>
    <t>kg</t>
  </si>
  <si>
    <t>RNME101403</t>
  </si>
  <si>
    <t>Huile olive vierge extra bidon 5L</t>
  </si>
  <si>
    <t>Assaisonnements et corps gras</t>
  </si>
  <si>
    <t>u</t>
  </si>
  <si>
    <t>RNM9360123</t>
  </si>
  <si>
    <t>TOMATE ronde Maroc cat.I 67-82mm</t>
  </si>
  <si>
    <t>Légumes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</si>
  <si>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</si>
  <si>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</si>
  <si>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</si>
  <si>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</si>
  <si>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</si>
  <si>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</si>
  <si>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</si>
  <si>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</si>
  <si>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</si>
  <si>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</si>
  <si>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</si>
  <si>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</si>
  <si>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</si>
  <si>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</si>
  <si>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</si>
  <si>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</si>
  <si>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</si>
  <si>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</si>
  <si>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</si>
  <si>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</si>
  <si>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</si>
  <si>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</si>
  <si>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</si>
  <si>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</si>
  <si>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</si>
  <si>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</si>
  <si>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lt</t>
  </si>
  <si>
    <t>Conversions diverses</t>
  </si>
  <si>
    <t xml:space="preserve">        ↳ Huile olive vierge extra bidon 5L</t>
  </si>
  <si>
    <t xml:space="preserve">    ↳ Épices paëlla (type Spigol / Rizdor)</t>
  </si>
  <si>
    <t>Recette</t>
  </si>
  <si>
    <t>#</t>
  </si>
  <si>
    <t>Verbe</t>
  </si>
  <si>
    <t>Étape</t>
  </si>
  <si>
    <t>Précision technique</t>
  </si>
  <si>
    <t>Durée</t>
  </si>
  <si>
    <t>Fiche technique — PAËLLA — GARNITURE AROMATIQUE ET LÉGUMES</t>
  </si>
  <si>
    <t>PAËLLA — GARNITURE AROMATIQUE ET LÉGUMES  GRO-PAELLA-LEG</t>
  </si>
  <si>
    <t>1.</t>
  </si>
  <si>
    <t>2.</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</si>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</sst>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79.2661136</v>
      </c>
    </row>
    <row r="12">
      <c r="A12" t="s" s="3">
        <v>16</v>
      </c>
      <c r="B12" s="4">
        <v>0.792661136</v>
      </c>
    </row>
    <row r="13">
      <c r="A13"/>
      <c r="B13"/>
    </row>
    <row r="14">
      <c r="A14" t="s" s="5">
        <v>17</v>
      </c>
      <c r="B14" t="s" s="5">
        <v>14</v>
      </c>
    </row>
    <row r="15">
      <c r="A15" t="s" s="5">
        <v>18</v>
      </c>
      <c r="B15" s="6">
        <v>79.2661136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0.016</v>
      </c>
      <c r="E7" s="11">
        <f>D7*$B$2</f>
        <v>0.016</v>
      </c>
      <c r="F7" t="s">
        <v>34</v>
      </c>
      <c r="G7" s="4">
        <f>E7*43.5071</f>
        <v>0.696114</v>
      </c>
    </row>
    <row r="8">
      <c r="A8" t="s">
        <v>35</v>
      </c>
      <c r="B8" t="s">
        <v>36</v>
      </c>
      <c r="C8" t="s">
        <v>37</v>
      </c>
      <c r="D8" s="9">
        <v>0.4</v>
      </c>
      <c r="E8" s="11">
        <f>D8*$B$2</f>
        <v>0.4</v>
      </c>
      <c r="F8" t="s">
        <v>38</v>
      </c>
      <c r="G8" s="4">
        <f>E8*65.22</f>
        <v>26.088</v>
      </c>
    </row>
    <row r="9">
      <c r="A9" t="s">
        <v>39</v>
      </c>
      <c r="B9" t="s">
        <v>40</v>
      </c>
      <c r="C9" t="s">
        <v>41</v>
      </c>
      <c r="D9" s="9">
        <v>4</v>
      </c>
      <c r="E9" s="11">
        <f>D9*$B$2</f>
        <v>4</v>
      </c>
      <c r="F9" t="s">
        <v>34</v>
      </c>
      <c r="G9" s="4">
        <f>E9*2.8</f>
        <v>11.2</v>
      </c>
    </row>
    <row r="10">
      <c r="A10" t="s">
        <v>42</v>
      </c>
      <c r="B10" t="s">
        <v>43</v>
      </c>
      <c r="C10" t="s">
        <v>44</v>
      </c>
      <c r="D10" s="9">
        <v>0.2</v>
      </c>
      <c r="E10" s="11">
        <f>D10*$B$2</f>
        <v>0.2</v>
      </c>
      <c r="F10" t="s">
        <v>34</v>
      </c>
      <c r="G10" s="4">
        <f>E10*9.26</f>
        <v>1.852</v>
      </c>
    </row>
    <row r="11">
      <c r="A11" t="s">
        <v>45</v>
      </c>
      <c r="B11" t="s">
        <v>46</v>
      </c>
      <c r="C11" t="s">
        <v>44</v>
      </c>
      <c r="D11" s="9">
        <v>2</v>
      </c>
      <c r="E11" s="11">
        <f>D11*$B$2</f>
        <v>2</v>
      </c>
      <c r="F11" t="s">
        <v>34</v>
      </c>
      <c r="G11" s="4">
        <f>E11*3.5</f>
        <v>7</v>
      </c>
    </row>
    <row r="12">
      <c r="A12" t="s">
        <v>47</v>
      </c>
      <c r="B12" t="s">
        <v>48</v>
      </c>
      <c r="C12" t="s">
        <v>44</v>
      </c>
      <c r="D12" s="9">
        <v>4</v>
      </c>
      <c r="E12" s="11">
        <f>D12*$B$2</f>
        <v>4</v>
      </c>
      <c r="F12" t="s">
        <v>34</v>
      </c>
      <c r="G12" s="4">
        <f>E12*3.89</f>
        <v>15.56</v>
      </c>
    </row>
    <row r="13">
      <c r="A13" t="s">
        <v>49</v>
      </c>
      <c r="B13" t="s">
        <v>50</v>
      </c>
      <c r="C13" t="s">
        <v>44</v>
      </c>
      <c r="D13" s="9">
        <v>2</v>
      </c>
      <c r="E13" s="11">
        <f>D13*$B$2</f>
        <v>2</v>
      </c>
      <c r="F13" t="s">
        <v>34</v>
      </c>
      <c r="G13" s="4">
        <f>E13*3.21</f>
        <v>6.42</v>
      </c>
    </row>
    <row r="14">
      <c r="A14" t="s">
        <v>51</v>
      </c>
      <c r="B14" t="s">
        <v>52</v>
      </c>
      <c r="C14" t="s">
        <v>44</v>
      </c>
      <c r="D14" s="9">
        <v>2.5</v>
      </c>
      <c r="E14" s="11">
        <f>D14*$B$2</f>
        <v>2.5</v>
      </c>
      <c r="F14" t="s">
        <v>34</v>
      </c>
      <c r="G14" s="4">
        <f>E14*4.18</f>
        <v>10.45</v>
      </c>
    </row>
    <row r="15">
      <c r="A15"/>
      <c r="B15"/>
      <c r="C15"/>
      <c r="D15"/>
      <c r="E15"/>
      <c r="F15" t="s" s="3">
        <v>53</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4</v>
      </c>
      <c r="E3" t="s">
        <v>34</v>
      </c>
      <c r="F3" t="s">
        <v>44</v>
      </c>
    </row>
    <row r="4">
      <c r="A4">
        <v>1</v>
      </c>
      <c r="B4" t="s">
        <v>62</v>
      </c>
      <c r="C4" t="s">
        <v>61</v>
      </c>
      <c r="D4" s="11">
        <v>2.5</v>
      </c>
      <c r="E4" t="s">
        <v>34</v>
      </c>
      <c r="F4" t="s">
        <v>44</v>
      </c>
    </row>
    <row r="5">
      <c r="A5">
        <v>1</v>
      </c>
      <c r="B5" t="s">
        <v>63</v>
      </c>
      <c r="C5" t="s">
        <v>61</v>
      </c>
      <c r="D5" s="11">
        <v>2</v>
      </c>
      <c r="E5" t="s">
        <v>34</v>
      </c>
      <c r="F5" t="s">
        <v>44</v>
      </c>
    </row>
    <row r="6">
      <c r="A6">
        <v>1</v>
      </c>
      <c r="B6" t="s">
        <v>64</v>
      </c>
      <c r="C6" t="s">
        <v>61</v>
      </c>
      <c r="D6" s="11">
        <v>2</v>
      </c>
      <c r="E6" t="s">
        <v>34</v>
      </c>
      <c r="F6" t="s">
        <v>44</v>
      </c>
    </row>
    <row r="7">
      <c r="A7">
        <v>1</v>
      </c>
      <c r="B7" t="s">
        <v>65</v>
      </c>
      <c r="C7" t="s">
        <v>61</v>
      </c>
      <c r="D7" s="11">
        <v>0.2</v>
      </c>
      <c r="E7" t="s">
        <v>34</v>
      </c>
      <c r="F7" t="s">
        <v>44</v>
      </c>
    </row>
    <row r="8">
      <c r="A8">
        <v>1</v>
      </c>
      <c r="B8" t="s">
        <v>66</v>
      </c>
      <c r="C8" t="s">
        <v>61</v>
      </c>
      <c r="D8" s="11">
        <v>4</v>
      </c>
      <c r="E8" t="s">
        <v>34</v>
      </c>
      <c r="F8" t="s">
        <v>41</v>
      </c>
    </row>
    <row r="9">
      <c r="A9">
        <v>1</v>
      </c>
      <c r="B9" t="s">
        <v>67</v>
      </c>
      <c r="C9" t="s">
        <v>58</v>
      </c>
      <c r="D9" s="11">
        <v>2</v>
      </c>
      <c r="E9" t="s">
        <v>68</v>
      </c>
      <c r="F9" t="s">
        <v>69</v>
      </c>
    </row>
    <row r="10">
      <c r="A10">
        <v>2</v>
      </c>
      <c r="B10" t="s">
        <v>70</v>
      </c>
      <c r="C10" t="s">
        <v>61</v>
      </c>
      <c r="D10" s="11">
        <v>0.4</v>
      </c>
      <c r="E10" t="s">
        <v>38</v>
      </c>
      <c r="F10" t="s">
        <v>37</v>
      </c>
    </row>
    <row r="11">
      <c r="A11">
        <v>1</v>
      </c>
      <c r="B11" t="s">
        <v>71</v>
      </c>
      <c r="C11" t="s">
        <v>61</v>
      </c>
      <c r="D11" s="11">
        <v>0.016</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2" t="s" s="13"/>
      <c r="F2"/>
    </row>
    <row r="3">
      <c r="A3" t="s">
        <v>2</v>
      </c>
      <c r="B3">
        <v>2</v>
      </c>
      <c r="C3"/>
      <c r="D3"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78</v>
      </c>
      <c r="B1"/>
      <c r="C1"/>
      <c r="D1"/>
    </row>
    <row r="2">
      <c r="A2" t="str" s="14">
        <f>"GRO-PAELLA-LEG · GRO.BASES · référence : "&amp;Besoins!B3&amp;" "&amp;Besoins!C3&amp;" · multiplicateur réglable sur la feuille ""Besoins"""</f>
        <v>GRO-PAELLA-LEG · GRO.BASES · référence : 100 pc · multiplicateur réglable sur la feuille </v>
      </c>
      <c r="B2"/>
      <c r="C2"/>
      <c r="D2"/>
    </row>
    <row r="3">
      <c r="A3"/>
      <c r="B3"/>
      <c r="C3"/>
      <c r="D3"/>
    </row>
    <row r="4">
      <c r="A4" t="s" s="15">
        <v>79</v>
      </c>
      <c r="B4"/>
      <c r="C4"/>
      <c r="D4"/>
    </row>
    <row r="5">
      <c r="A5" t="s" s="16">
        <v>80</v>
      </c>
      <c r="B5" t="str" s="13">
        <f>Procedure!D2</f>
        <v>Préparations préliminaires — Déconditionner les produits surgelés suivant la procédure. Réserver au froid séparément les produits, dans des bacs GN 1/1 couverts. Laver et désinfecter les tomates. Retirer le pédoncule et couper les tomates en quartiers.</v>
      </c>
      <c r="C5"/>
      <c r="D5"/>
    </row>
    <row r="6">
      <c r="A6"/>
      <c r="B6" t="str">
        <f>Besoins!B12</f>
        <v>Oignons émincés surgelés</v>
      </c>
      <c r="C6" s="11">
        <f>Besoins!E12</f>
        <v>4</v>
      </c>
      <c r="D6" t="str">
        <f>Besoins!F12</f>
        <v>kg</v>
      </c>
    </row>
    <row r="7">
      <c r="A7"/>
      <c r="B7" t="str">
        <f>Besoins!B14</f>
        <v>Poivrons verts rouges en lanières surgelés</v>
      </c>
      <c r="C7" s="11">
        <f>Besoins!E14</f>
        <v>2.5</v>
      </c>
      <c r="D7" t="str">
        <f>Besoins!F14</f>
        <v>kg</v>
      </c>
    </row>
    <row r="8">
      <c r="A8"/>
      <c r="B8" t="str">
        <f>Besoins!B11</f>
        <v>Haricots plats d'Espagne surgeles</v>
      </c>
      <c r="C8" s="11">
        <f>Besoins!E11</f>
        <v>2</v>
      </c>
      <c r="D8" t="str">
        <f>Besoins!F11</f>
        <v>kg</v>
      </c>
    </row>
    <row r="9">
      <c r="A9"/>
      <c r="B9" t="str">
        <f>Besoins!B13</f>
        <v>Petits pois doux très fins surgelés</v>
      </c>
      <c r="C9" s="11">
        <f>Besoins!E13</f>
        <v>2</v>
      </c>
      <c r="D9" t="str">
        <f>Besoins!F13</f>
        <v>kg</v>
      </c>
    </row>
    <row r="10">
      <c r="A10"/>
      <c r="B10" t="str">
        <f>Besoins!B10</f>
        <v>Ail haché IQF</v>
      </c>
      <c r="C10" s="11">
        <f>Besoins!E10</f>
        <v>0.2</v>
      </c>
      <c r="D10" t="str">
        <f>Besoins!F10</f>
        <v>kg</v>
      </c>
    </row>
    <row r="11">
      <c r="A11"/>
      <c r="B11" t="str">
        <f>Besoins!B9</f>
        <v>TOMATE ronde Maroc cat.I 67-82mm</v>
      </c>
      <c r="C11" s="11">
        <f>Besoins!E9</f>
        <v>4</v>
      </c>
      <c r="D11" t="str">
        <f>Besoins!F9</f>
        <v>kg</v>
      </c>
    </row>
    <row r="12">
      <c r="A12" t="s" s="16">
        <v>81</v>
      </c>
      <c r="B12" t="str" s="13">
        <f>Procedure!D3</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12"/>
      <c r="D12"/>
    </row>
    <row r="13">
      <c r="A13"/>
      <c r="B13" t="s">
        <v>82</v>
      </c>
      <c r="C13" s="11">
        <f>'Besoins'!$B$2*2</f>
        <v>2</v>
      </c>
      <c r="D13" t="s">
        <v>68</v>
      </c>
    </row>
    <row r="14">
      <c r="A14"/>
      <c r="B14" t="str">
        <f>Besoins!B7</f>
        <v>Épices paëlla (type Spigol / Rizdor)</v>
      </c>
      <c r="C14" s="11">
        <f>Besoins!E7</f>
        <v>0.016</v>
      </c>
      <c r="D14" t="str">
        <f>Besoins!F7</f>
        <v>kg</v>
      </c>
    </row>
    <row r="15">
      <c r="A15"/>
      <c r="B15"/>
      <c r="C15"/>
      <c r="D15"/>
    </row>
    <row r="16">
      <c r="A16" t="s" s="17">
        <v>21</v>
      </c>
      <c r="B16"/>
      <c r="C16"/>
      <c r="D16"/>
    </row>
  </sheetData>
  <sheetProtection sheet="1" formatRows="0" formatColumns="0"/>
  <mergeCells count="6">
    <mergeCell ref="A1:D1"/>
    <mergeCell ref="A2:D2"/>
    <mergeCell ref="A4:D4"/>
    <mergeCell ref="B5:D5"/>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2026-09-27T14:45:13Z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2026-09-27T14:45:13Z</dcterms:modified>
  <cp:revision>1</cp:revision>
</cp:coreProperties>
</file>