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ROYAL"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<sst xmlns="http://schemas.openxmlformats.org/spreadsheetml/2006/main" count="68" uniqueCount="68">
  <si>
    <t>COUSCOUS ROYAL</t>
  </si>
  <si>
    <t>Annotations</t>
  </si>
  <si>
    <t>Quantité souhaitée</t>
  </si>
  <si>
    <t>pc</t>
  </si>
  <si>
    <t>référence : 100 pc</t>
  </si>
  <si>
    <t>COUSCOUS ROYAL  GRO_CDC_149E</t>
  </si>
  <si>
    <t>Ingrédients</t>
  </si>
  <si>
    <t xml:space="preserve">    COUSCOUS — BASE LÉGUMES ET SEMOULE (SANS VIANDE) — voir l'onglet "COUSCOUS — BASE LÉGUMES ET SEMO"</t>
  </si>
  <si>
    <t xml:space="preserve">    Cuisse de poulet halal (pièce) (conv.)</t>
  </si>
  <si>
    <t xml:space="preserve">    Merguez halal (pièce) (conv.)</t>
  </si>
  <si>
    <t xml:space="preserve">    Brochette d'agneau halal (pièce) (conv.)</t>
  </si>
  <si>
    <t xml:space="preserve">    Brochette de bœuf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</si>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</sst>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B2*0.5</f>
        <v>50</v>
      </c>
      <c r="D7" t="s">
        <v>3</v>
      </c>
      <c r="E7" t="s" s="8"/>
    </row>
    <row r="8">
      <c r="A8"/>
      <c r="B8" t="s">
        <v>9</v>
      </c>
      <c r="C8" s="10">
        <f>B2*2</f>
        <v>200</v>
      </c>
      <c r="D8" t="s">
        <v>3</v>
      </c>
      <c r="E8" t="s" s="8"/>
    </row>
    <row r="9">
      <c r="A9"/>
      <c r="B9" t="s">
        <v>10</v>
      </c>
      <c r="C9" s="10">
        <f>B2*1</f>
        <v>100</v>
      </c>
      <c r="D9" t="s">
        <v>3</v>
      </c>
      <c r="E9" t="s" s="8"/>
    </row>
    <row r="10">
      <c r="A10"/>
      <c r="B10" t="s">
        <v>11</v>
      </c>
      <c r="C10" s="10">
        <f>B2*1</f>
        <v>100</v>
      </c>
      <c r="D10" t="s">
        <v>3</v>
      </c>
      <c r="E10" t="s" s="8"/>
    </row>
    <row r="11">
      <c r="A11"/>
      <c r="B11" t="s">
        <v>12</v>
      </c>
      <c r="C11" s="10">
        <f>B2*0.00073</f>
        <v>0.073</v>
      </c>
      <c r="D11" t="s">
        <v>13</v>
      </c>
      <c r="E11" t="s" s="8"/>
    </row>
    <row r="12">
      <c r="A12"/>
      <c r="B12" t="s">
        <v>14</v>
      </c>
      <c r="C12" s="10">
        <f>B2*0.00007</f>
        <v>0.007</v>
      </c>
      <c r="D12" t="s">
        <v>13</v>
      </c>
      <c r="E12" t="s" s="8"/>
    </row>
    <row r="13">
      <c r="A13"/>
      <c r="B13"/>
      <c r="C13"/>
      <c r="D13"/>
      <c r="E13" t="s" s="8"/>
    </row>
    <row r="14">
      <c r="A14" t="s" s="11">
        <v>15</v>
      </c>
      <c r="B14" t="s" s="12">
        <v>16</v>
      </c>
      <c r="C14"/>
      <c r="D14"/>
      <c r="E14" t="s" s="8"/>
    </row>
    <row r="15">
      <c r="A15"/>
      <c r="B15" t="s">
        <v>7</v>
      </c>
      <c r="C15" s="10">
        <f>B2*1</f>
        <v>100</v>
      </c>
      <c r="D15" t="s">
        <v>3</v>
      </c>
      <c r="E15" t="s" s="8"/>
    </row>
    <row r="16">
      <c r="A16" t="s" s="11">
        <v>17</v>
      </c>
      <c r="B16" t="inlineStr" s="12">
        <is>
          <t>Préparations préliminaires — Déconditionner les cuisses de poulet, les merguez et les brochettes suivant la procédure. Couper les cuisses de poulet en deux à la jointure. Réserver dans des bacs GN 1/1 H 200 en polycarbonate. Couvrir et stocker au froid.</t>
        </is>
      </c>
      <c r="C16"/>
      <c r="D16"/>
      <c r="E16" t="s" s="8"/>
    </row>
    <row r="17">
      <c r="A17"/>
      <c r="B17" t="s">
        <v>8</v>
      </c>
      <c r="C17" s="10">
        <f>B2*0.5</f>
        <v>50</v>
      </c>
      <c r="D17" t="s">
        <v>3</v>
      </c>
      <c r="E17" t="s" s="8"/>
    </row>
    <row r="18">
      <c r="A18"/>
      <c r="B18" t="s">
        <v>9</v>
      </c>
      <c r="C18" s="10">
        <f>B2*2</f>
        <v>200</v>
      </c>
      <c r="D18" t="s">
        <v>3</v>
      </c>
      <c r="E18" t="s" s="8"/>
    </row>
    <row r="19">
      <c r="A19"/>
      <c r="B19" t="s">
        <v>10</v>
      </c>
      <c r="C19" s="10">
        <f>B2*1</f>
        <v>100</v>
      </c>
      <c r="D19" t="s">
        <v>3</v>
      </c>
      <c r="E19" t="s" s="8"/>
    </row>
    <row r="20">
      <c r="A20"/>
      <c r="B20" t="s">
        <v>11</v>
      </c>
      <c r="C20" s="10">
        <f>B2*1</f>
        <v>100</v>
      </c>
      <c r="D20" t="s">
        <v>3</v>
      </c>
      <c r="E20" t="s" s="8"/>
    </row>
    <row r="21">
      <c r="A21" t="s" s="11">
        <v>18</v>
      </c>
      <c r="B21" t="inlineStr" s="12">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C21"/>
      <c r="D21"/>
      <c r="E21" t="s" s="8"/>
    </row>
    <row r="22">
      <c r="A22"/>
      <c r="B22" t="s">
        <v>12</v>
      </c>
      <c r="C22" s="10">
        <f>B2*0.00073</f>
        <v>0.073</v>
      </c>
      <c r="D22" t="s">
        <v>13</v>
      </c>
      <c r="E22" t="s" s="8"/>
    </row>
    <row r="23">
      <c r="A23"/>
      <c r="B23" t="s">
        <v>14</v>
      </c>
      <c r="C23" s="10">
        <f>B2*0.00007</f>
        <v>0.007</v>
      </c>
      <c r="D23" t="s">
        <v>13</v>
      </c>
      <c r="E23" t="s" s="8"/>
    </row>
    <row r="24">
      <c r="A24" t="s" s="11">
        <v>19</v>
      </c>
      <c r="B24" t="inlineStr" s="12">
        <is>
          <t>Dresser et servir — Servir les quatre viandes avec les éléments du couscous (Fiche 149), dans la même assiette ou séparément, avec la marga en saucière. Mettre la sauce harissa à la disposition des convives.</t>
        </is>
      </c>
      <c r="C24"/>
      <c r="D24"/>
      <c r="E24" t="s" s="8"/>
    </row>
    <row r="25">
      <c r="A25" t="s" s="13">
        <v>20</v>
      </c>
      <c r="B25"/>
      <c r="C25"/>
      <c r="D25"/>
      <c r="E25" t="s" s="8"/>
    </row>
  </sheetData>
  <sheetProtection sheet="1" formatRows="0" formatColumns="0"/>
  <mergeCells count="7">
    <mergeCell ref="A1:D1"/>
    <mergeCell ref="A4:D4"/>
    <mergeCell ref="B14:D14"/>
    <mergeCell ref="B16:D16"/>
    <mergeCell ref="B21:D21"/>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100</v>
      </c>
      <c r="C2" t="s">
        <v>3</v>
      </c>
      <c r="D2" t="s" s="7">
        <v>23</v>
      </c>
      <c r="E2" t="s" s="8"/>
    </row>
    <row r="3">
      <c r="A3"/>
      <c r="B3"/>
      <c r="C3"/>
      <c r="D3"/>
      <c r="E3" t="s" s="8"/>
    </row>
    <row r="4">
      <c r="A4" t="s" s="9">
        <v>24</v>
      </c>
      <c r="B4"/>
      <c r="C4"/>
      <c r="D4"/>
      <c r="E4" t="s" s="8"/>
    </row>
    <row r="5">
      <c r="A5" t="s" s="4">
        <v>6</v>
      </c>
      <c r="B5"/>
      <c r="C5"/>
      <c r="D5"/>
      <c r="E5" t="s" s="8"/>
    </row>
    <row r="6">
      <c r="A6"/>
      <c r="B6" t="s">
        <v>25</v>
      </c>
      <c r="C6" s="10">
        <f>B2*1</f>
        <v>100</v>
      </c>
      <c r="D6" t="s">
        <v>3</v>
      </c>
      <c r="E6" t="s" s="8"/>
    </row>
    <row r="7">
      <c r="A7"/>
      <c r="B7" t="s">
        <v>26</v>
      </c>
      <c r="C7" s="10">
        <f>B2*1</f>
        <v>100</v>
      </c>
      <c r="D7" t="s">
        <v>3</v>
      </c>
      <c r="E7" t="s" s="8"/>
    </row>
    <row r="8">
      <c r="A8"/>
      <c r="B8" t="s">
        <v>27</v>
      </c>
      <c r="C8" s="10">
        <f>B2*1</f>
        <v>100</v>
      </c>
      <c r="D8" t="s">
        <v>3</v>
      </c>
      <c r="E8" t="s" s="8"/>
    </row>
    <row r="9">
      <c r="A9"/>
      <c r="B9"/>
      <c r="C9"/>
      <c r="D9"/>
      <c r="E9" t="s" s="8"/>
    </row>
    <row r="10">
      <c r="A10" t="s" s="11">
        <v>15</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17</v>
      </c>
      <c r="B11" t="s" s="12">
        <v>28</v>
      </c>
      <c r="C11"/>
      <c r="D11"/>
      <c r="E11" t="s" s="8"/>
    </row>
    <row r="12">
      <c r="A12"/>
      <c r="B12" t="s">
        <v>25</v>
      </c>
      <c r="C12" s="10">
        <f>B2*1</f>
        <v>100</v>
      </c>
      <c r="D12" t="s">
        <v>3</v>
      </c>
      <c r="E12" t="s" s="8"/>
    </row>
    <row r="13">
      <c r="A13" t="s" s="11">
        <v>18</v>
      </c>
      <c r="B13" t="s" s="12">
        <v>29</v>
      </c>
      <c r="C13"/>
      <c r="D13"/>
      <c r="E13" t="s" s="8"/>
    </row>
    <row r="14">
      <c r="A14"/>
      <c r="B14" t="s">
        <v>26</v>
      </c>
      <c r="C14" s="10">
        <f>B2*1</f>
        <v>100</v>
      </c>
      <c r="D14" t="s">
        <v>3</v>
      </c>
      <c r="E14" t="s" s="8"/>
    </row>
    <row r="15">
      <c r="A15" t="s" s="11">
        <v>19</v>
      </c>
      <c r="B15" t="s" s="12">
        <v>30</v>
      </c>
      <c r="C15"/>
      <c r="D15"/>
      <c r="E15" t="s" s="8"/>
    </row>
    <row r="16">
      <c r="A16"/>
      <c r="B16" t="s">
        <v>27</v>
      </c>
      <c r="C16" s="10">
        <f>B2*1</f>
        <v>100</v>
      </c>
      <c r="D16" t="s">
        <v>3</v>
      </c>
      <c r="E16" t="s" s="8"/>
    </row>
    <row r="17">
      <c r="A17" t="s" s="11">
        <v>31</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20</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22</v>
      </c>
      <c r="B2" s="14">
        <v>100</v>
      </c>
      <c r="C2" t="s">
        <v>3</v>
      </c>
      <c r="D2" t="s" s="7">
        <v>23</v>
      </c>
      <c r="E2" t="s" s="8"/>
    </row>
    <row r="3">
      <c r="A3"/>
      <c r="B3"/>
      <c r="C3"/>
      <c r="D3"/>
      <c r="E3" t="s" s="8"/>
    </row>
    <row r="4">
      <c r="A4" t="s" s="9">
        <v>33</v>
      </c>
      <c r="B4"/>
      <c r="C4"/>
      <c r="D4"/>
      <c r="E4" t="s" s="8"/>
    </row>
    <row r="5">
      <c r="A5" t="s" s="4">
        <v>6</v>
      </c>
      <c r="B5"/>
      <c r="C5"/>
      <c r="D5"/>
      <c r="E5" t="s" s="8"/>
    </row>
    <row r="6">
      <c r="A6"/>
      <c r="B6" t="s">
        <v>34</v>
      </c>
      <c r="C6" s="10">
        <f>B2*0.1</f>
        <v>10</v>
      </c>
      <c r="D6" t="s">
        <v>13</v>
      </c>
      <c r="E6" t="s" s="8"/>
    </row>
    <row r="7">
      <c r="A7"/>
      <c r="B7" t="s">
        <v>35</v>
      </c>
      <c r="C7" s="10">
        <f>B2*0.2</f>
        <v>20</v>
      </c>
      <c r="D7" t="s">
        <v>36</v>
      </c>
      <c r="E7" t="s" s="8"/>
    </row>
    <row r="8">
      <c r="A8"/>
      <c r="B8" t="s">
        <v>37</v>
      </c>
      <c r="C8" s="10">
        <f>B2*0.0012</f>
        <v>0.12</v>
      </c>
      <c r="D8" t="s">
        <v>13</v>
      </c>
      <c r="E8" t="s" s="8"/>
    </row>
    <row r="9">
      <c r="A9"/>
      <c r="B9" t="s">
        <v>38</v>
      </c>
      <c r="C9" s="10">
        <f>B2*0.02</f>
        <v>2</v>
      </c>
      <c r="D9" t="s">
        <v>3</v>
      </c>
      <c r="E9" t="s" s="8"/>
    </row>
    <row r="10">
      <c r="A10"/>
      <c r="B10" t="s">
        <v>39</v>
      </c>
      <c r="C10" s="10">
        <f>B2*0.0003</f>
        <v>0.03</v>
      </c>
      <c r="D10" t="s">
        <v>13</v>
      </c>
      <c r="E10" t="s" s="8"/>
    </row>
    <row r="11">
      <c r="A11"/>
      <c r="B11" t="s">
        <v>40</v>
      </c>
      <c r="C11" s="10">
        <f>B2*0.00075</f>
        <v>0.075</v>
      </c>
      <c r="D11" t="s">
        <v>13</v>
      </c>
      <c r="E11" t="s" s="8"/>
    </row>
    <row r="12">
      <c r="A12"/>
      <c r="B12" t="s">
        <v>41</v>
      </c>
      <c r="C12" s="10">
        <f>B2*0.00075</f>
        <v>0.075</v>
      </c>
      <c r="D12" t="s">
        <v>13</v>
      </c>
      <c r="E12" t="s" s="8"/>
    </row>
    <row r="13">
      <c r="A13"/>
      <c r="B13" t="s">
        <v>14</v>
      </c>
      <c r="C13" s="10">
        <f>B2*0.00006</f>
        <v>0.006</v>
      </c>
      <c r="D13" t="s">
        <v>13</v>
      </c>
      <c r="E13" t="s" s="8"/>
    </row>
    <row r="14">
      <c r="A14"/>
      <c r="B14" t="s">
        <v>42</v>
      </c>
      <c r="C14" s="10">
        <f>B2*0.0002</f>
        <v>0.02</v>
      </c>
      <c r="D14" t="s">
        <v>13</v>
      </c>
      <c r="E14" t="s" s="8"/>
    </row>
    <row r="15">
      <c r="A15"/>
      <c r="B15"/>
      <c r="C15"/>
      <c r="D15"/>
      <c r="E15" t="s" s="8"/>
    </row>
    <row r="16">
      <c r="A16" t="s" s="11">
        <v>15</v>
      </c>
      <c r="B16" t="s" s="12">
        <v>43</v>
      </c>
      <c r="C16"/>
      <c r="D16"/>
      <c r="E16" t="s" s="8"/>
    </row>
    <row r="17">
      <c r="A17"/>
      <c r="B17" t="s">
        <v>38</v>
      </c>
      <c r="C17" s="10">
        <f>B2*0.02</f>
        <v>2</v>
      </c>
      <c r="D17" t="s">
        <v>3</v>
      </c>
      <c r="E17" t="s" s="8"/>
    </row>
    <row r="18">
      <c r="A18" t="s" s="11">
        <v>17</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35</v>
      </c>
      <c r="C19" s="10">
        <f>B2*0.2</f>
        <v>20</v>
      </c>
      <c r="D19" t="s">
        <v>36</v>
      </c>
      <c r="E19" t="s" s="8"/>
    </row>
    <row r="20">
      <c r="A20"/>
      <c r="B20" t="s">
        <v>37</v>
      </c>
      <c r="C20" s="10">
        <f>B2*0.0012</f>
        <v>0.12</v>
      </c>
      <c r="D20" t="s">
        <v>13</v>
      </c>
      <c r="E20" t="s" s="8"/>
    </row>
    <row r="21">
      <c r="A21"/>
      <c r="B21" t="s">
        <v>39</v>
      </c>
      <c r="C21" s="10">
        <f>B2*0.0003</f>
        <v>0.03</v>
      </c>
      <c r="D21" t="s">
        <v>13</v>
      </c>
      <c r="E21" t="s" s="8"/>
    </row>
    <row r="22">
      <c r="A22"/>
      <c r="B22" t="s">
        <v>40</v>
      </c>
      <c r="C22" s="10">
        <f>B2*0.00075</f>
        <v>0.075</v>
      </c>
      <c r="D22" t="s">
        <v>13</v>
      </c>
      <c r="E22" t="s" s="8"/>
    </row>
    <row r="23">
      <c r="A23"/>
      <c r="B23" t="s">
        <v>41</v>
      </c>
      <c r="C23" s="10">
        <f>B2*0.00075</f>
        <v>0.075</v>
      </c>
      <c r="D23" t="s">
        <v>13</v>
      </c>
      <c r="E23" t="s" s="8"/>
    </row>
    <row r="24">
      <c r="A24"/>
      <c r="B24" t="s">
        <v>14</v>
      </c>
      <c r="C24" s="10">
        <f>B2*0.00006</f>
        <v>0.006</v>
      </c>
      <c r="D24" t="s">
        <v>13</v>
      </c>
      <c r="E24" t="s" s="8"/>
    </row>
    <row r="25">
      <c r="A25"/>
      <c r="B25" t="s">
        <v>42</v>
      </c>
      <c r="C25" s="10">
        <f>B2*0.0002</f>
        <v>0.02</v>
      </c>
      <c r="D25" t="s">
        <v>13</v>
      </c>
      <c r="E25" t="s" s="8"/>
    </row>
    <row r="26">
      <c r="A26"/>
      <c r="B26" t="s">
        <v>34</v>
      </c>
      <c r="C26" s="10">
        <f>B2*0.1</f>
        <v>10</v>
      </c>
      <c r="D26" t="s">
        <v>13</v>
      </c>
      <c r="E26" t="s" s="8"/>
    </row>
    <row r="27">
      <c r="A27" t="s" s="13">
        <v>20</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22</v>
      </c>
      <c r="B2" s="14">
        <v>22</v>
      </c>
      <c r="C2" t="s">
        <v>36</v>
      </c>
      <c r="D2" t="s" s="7">
        <v>45</v>
      </c>
      <c r="E2" t="s" s="8"/>
    </row>
    <row r="3">
      <c r="A3" t="s" s="3">
        <v>46</v>
      </c>
      <c r="B3"/>
      <c r="C3"/>
      <c r="D3"/>
      <c r="E3" t="s" s="8"/>
    </row>
    <row r="4">
      <c r="A4"/>
      <c r="B4"/>
      <c r="C4"/>
      <c r="D4"/>
      <c r="E4" t="s" s="8"/>
    </row>
    <row r="5">
      <c r="A5" t="s" s="9">
        <v>47</v>
      </c>
      <c r="B5"/>
      <c r="C5"/>
      <c r="D5"/>
      <c r="E5" t="s" s="8"/>
    </row>
    <row r="6">
      <c r="A6" t="s" s="4">
        <v>6</v>
      </c>
      <c r="B6"/>
      <c r="C6"/>
      <c r="D6"/>
      <c r="E6" t="s" s="8"/>
    </row>
    <row r="7">
      <c r="A7"/>
      <c r="B7" t="s">
        <v>48</v>
      </c>
      <c r="C7" s="10">
        <f>B2*0.98</f>
        <v>21.56</v>
      </c>
      <c r="D7" t="s">
        <v>36</v>
      </c>
      <c r="E7" t="s" s="8"/>
    </row>
    <row r="8">
      <c r="A8"/>
      <c r="B8" t="s">
        <v>49</v>
      </c>
      <c r="C8" s="10">
        <f>B2*0.02</f>
        <v>0.44</v>
      </c>
      <c r="D8" t="s">
        <v>13</v>
      </c>
      <c r="E8" t="s" s="8"/>
    </row>
    <row r="9">
      <c r="A9"/>
      <c r="B9"/>
      <c r="C9"/>
      <c r="D9"/>
      <c r="E9" t="s" s="8"/>
    </row>
    <row r="10">
      <c r="A10" t="s" s="11">
        <v>15</v>
      </c>
      <c r="B10" t="s" s="12">
        <v>50</v>
      </c>
      <c r="C10"/>
      <c r="D10"/>
      <c r="E10" t="s" s="8"/>
    </row>
    <row r="11">
      <c r="A11"/>
      <c r="B11" t="s">
        <v>48</v>
      </c>
      <c r="C11" s="10">
        <f>B2*0.98</f>
        <v>21.56</v>
      </c>
      <c r="D11" t="s">
        <v>36</v>
      </c>
      <c r="E11" t="s" s="8"/>
    </row>
    <row r="12">
      <c r="A12"/>
      <c r="B12" t="s">
        <v>49</v>
      </c>
      <c r="C12" s="10">
        <f>B2*0.02</f>
        <v>0.44</v>
      </c>
      <c r="D12" t="s">
        <v>13</v>
      </c>
      <c r="E12" t="s" s="8"/>
    </row>
    <row r="13">
      <c r="A13" t="s" s="13">
        <v>20</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22</v>
      </c>
      <c r="B2" s="14">
        <v>2</v>
      </c>
      <c r="C2" t="s">
        <v>3</v>
      </c>
      <c r="D2" t="s" s="7">
        <v>52</v>
      </c>
      <c r="E2" t="s" s="8"/>
    </row>
    <row r="3">
      <c r="A3"/>
      <c r="B3"/>
      <c r="C3"/>
      <c r="D3"/>
      <c r="E3" t="s" s="8"/>
    </row>
    <row r="4">
      <c r="A4" t="s" s="9">
        <v>53</v>
      </c>
      <c r="B4"/>
      <c r="C4"/>
      <c r="D4"/>
      <c r="E4" t="s" s="8"/>
    </row>
    <row r="5">
      <c r="A5" t="s" s="4">
        <v>6</v>
      </c>
      <c r="B5"/>
      <c r="C5"/>
      <c r="D5"/>
      <c r="E5" t="s" s="8"/>
    </row>
    <row r="6">
      <c r="A6"/>
      <c r="B6" t="s">
        <v>54</v>
      </c>
      <c r="C6" s="10">
        <f>B2*0.88</f>
        <v>1.76</v>
      </c>
      <c r="D6" t="s">
        <v>13</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55</v>
      </c>
      <c r="B1"/>
      <c r="C1"/>
      <c r="D1"/>
      <c r="E1" t="s" s="3">
        <v>1</v>
      </c>
    </row>
    <row r="2">
      <c r="A2" t="s" s="4">
        <v>22</v>
      </c>
      <c r="B2" s="14">
        <v>1.76</v>
      </c>
      <c r="C2" t="s">
        <v>13</v>
      </c>
      <c r="D2" t="s" s="7">
        <v>56</v>
      </c>
      <c r="E2" t="s" s="8"/>
    </row>
    <row r="3">
      <c r="A3"/>
      <c r="B3"/>
      <c r="C3"/>
      <c r="D3"/>
      <c r="E3" t="s" s="8"/>
    </row>
    <row r="4">
      <c r="A4" t="s" s="9">
        <v>57</v>
      </c>
      <c r="B4"/>
      <c r="C4"/>
      <c r="D4"/>
      <c r="E4" t="s" s="8"/>
    </row>
    <row r="5">
      <c r="A5" t="s" s="4">
        <v>6</v>
      </c>
      <c r="B5"/>
      <c r="C5"/>
      <c r="D5"/>
      <c r="E5" t="s" s="8"/>
    </row>
    <row r="6">
      <c r="A6"/>
      <c r="B6" t="s">
        <v>58</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22</v>
      </c>
      <c r="B2" s="14">
        <v>100</v>
      </c>
      <c r="C2" t="s">
        <v>3</v>
      </c>
      <c r="D2" t="s" s="7">
        <v>23</v>
      </c>
      <c r="E2" t="s" s="8"/>
    </row>
    <row r="3">
      <c r="A3"/>
      <c r="B3"/>
      <c r="C3"/>
      <c r="D3"/>
      <c r="E3" t="s" s="8"/>
    </row>
    <row r="4">
      <c r="A4" t="s" s="9">
        <v>60</v>
      </c>
      <c r="B4"/>
      <c r="C4"/>
      <c r="D4"/>
      <c r="E4" t="s" s="8"/>
    </row>
    <row r="5">
      <c r="A5" t="s" s="4">
        <v>6</v>
      </c>
      <c r="B5"/>
      <c r="C5"/>
      <c r="D5"/>
      <c r="E5" t="s" s="8"/>
    </row>
    <row r="6">
      <c r="A6"/>
      <c r="B6" t="s">
        <v>61</v>
      </c>
      <c r="C6" s="10">
        <f>B2*0.1</f>
        <v>10</v>
      </c>
      <c r="D6" t="s">
        <v>13</v>
      </c>
      <c r="E6" t="s" s="8"/>
    </row>
    <row r="7">
      <c r="A7"/>
      <c r="B7" t="s">
        <v>62</v>
      </c>
      <c r="C7" s="10">
        <f>B2*0.01</f>
        <v>1</v>
      </c>
      <c r="D7" t="s">
        <v>36</v>
      </c>
      <c r="E7" t="s" s="8"/>
    </row>
    <row r="8">
      <c r="A8"/>
      <c r="B8" t="s">
        <v>63</v>
      </c>
      <c r="C8" s="10">
        <f>B2*0.01</f>
        <v>1</v>
      </c>
      <c r="D8" t="s">
        <v>13</v>
      </c>
      <c r="E8" t="s" s="8"/>
    </row>
    <row r="9">
      <c r="A9"/>
      <c r="B9" t="s">
        <v>48</v>
      </c>
      <c r="C9" s="10">
        <f>B2*0.11</f>
        <v>11</v>
      </c>
      <c r="D9" t="s">
        <v>36</v>
      </c>
      <c r="E9" t="s" s="8"/>
    </row>
    <row r="10">
      <c r="A10"/>
      <c r="B10" t="s">
        <v>12</v>
      </c>
      <c r="C10" s="10">
        <f>B2*0.0006</f>
        <v>0.06</v>
      </c>
      <c r="D10" t="s">
        <v>13</v>
      </c>
      <c r="E10" t="s" s="8"/>
    </row>
    <row r="11">
      <c r="A11"/>
      <c r="B11"/>
      <c r="C11"/>
      <c r="D11"/>
      <c r="E11" t="s" s="8"/>
    </row>
    <row r="12">
      <c r="A12" t="s" s="11">
        <v>15</v>
      </c>
      <c r="B12" t="s" s="12">
        <v>64</v>
      </c>
      <c r="C12"/>
      <c r="D12"/>
      <c r="E12" t="s" s="8"/>
    </row>
    <row r="13">
      <c r="A13"/>
      <c r="B13" t="s">
        <v>63</v>
      </c>
      <c r="C13" s="10">
        <f>B2*0.01</f>
        <v>1</v>
      </c>
      <c r="D13" t="s">
        <v>13</v>
      </c>
      <c r="E13" t="s" s="8"/>
    </row>
    <row r="14">
      <c r="A14" t="s" s="11">
        <v>17</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48</v>
      </c>
      <c r="C15" s="10">
        <f>B2*0.11</f>
        <v>11</v>
      </c>
      <c r="D15" t="s">
        <v>36</v>
      </c>
      <c r="E15" t="s" s="8"/>
    </row>
    <row r="16">
      <c r="A16"/>
      <c r="B16" t="s">
        <v>12</v>
      </c>
      <c r="C16" s="10">
        <f>B2*0.0006</f>
        <v>0.06</v>
      </c>
      <c r="D16" t="s">
        <v>13</v>
      </c>
      <c r="E16" t="s" s="8"/>
    </row>
    <row r="17">
      <c r="A17"/>
      <c r="B17" t="s">
        <v>61</v>
      </c>
      <c r="C17" s="10">
        <f>B2*0.1</f>
        <v>10</v>
      </c>
      <c r="D17" t="s">
        <v>13</v>
      </c>
      <c r="E17" t="s" s="8"/>
    </row>
    <row r="18">
      <c r="A18"/>
      <c r="B18" t="s">
        <v>62</v>
      </c>
      <c r="C18" s="10">
        <f>B2*0.01</f>
        <v>1</v>
      </c>
      <c r="D18" t="s">
        <v>36</v>
      </c>
      <c r="E18" t="s" s="8"/>
    </row>
    <row r="19">
      <c r="A19" t="s" s="13">
        <v>20</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22</v>
      </c>
      <c r="B2" s="14">
        <v>100</v>
      </c>
      <c r="C2" t="s">
        <v>3</v>
      </c>
      <c r="D2" t="s" s="7">
        <v>23</v>
      </c>
      <c r="E2" t="s" s="8"/>
    </row>
    <row r="3">
      <c r="A3"/>
      <c r="B3"/>
      <c r="C3"/>
      <c r="D3"/>
      <c r="E3" t="s" s="8"/>
    </row>
    <row r="4">
      <c r="A4" t="s" s="9">
        <v>66</v>
      </c>
      <c r="B4"/>
      <c r="C4"/>
      <c r="D4"/>
      <c r="E4" t="s" s="8"/>
    </row>
    <row r="5">
      <c r="A5" t="s" s="4">
        <v>6</v>
      </c>
      <c r="B5"/>
      <c r="C5"/>
      <c r="D5"/>
      <c r="E5" t="s" s="8"/>
    </row>
    <row r="6">
      <c r="A6"/>
      <c r="B6" t="s">
        <v>67</v>
      </c>
      <c r="C6" s="10">
        <f>B2*0.01</f>
        <v>1</v>
      </c>
      <c r="D6" t="s">
        <v>3</v>
      </c>
      <c r="E6" t="s" s="8"/>
    </row>
    <row r="7">
      <c r="A7"/>
      <c r="B7" t="s">
        <v>35</v>
      </c>
      <c r="C7" s="10">
        <f>B2*0.02</f>
        <v>2</v>
      </c>
      <c r="D7" t="s">
        <v>36</v>
      </c>
      <c r="E7" t="s" s="8"/>
    </row>
    <row r="8">
      <c r="A8"/>
      <c r="B8"/>
      <c r="C8"/>
      <c r="D8"/>
      <c r="E8" t="s" s="8"/>
    </row>
    <row r="9">
      <c r="A9" t="s" s="11">
        <v>15</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67</v>
      </c>
      <c r="C10" s="10">
        <f>B2*0.01</f>
        <v>1</v>
      </c>
      <c r="D10" t="s">
        <v>3</v>
      </c>
      <c r="E10" t="s" s="8"/>
    </row>
    <row r="11">
      <c r="A11"/>
      <c r="B11" t="s">
        <v>35</v>
      </c>
      <c r="C11" s="10">
        <f>B2*0.02</f>
        <v>2</v>
      </c>
      <c r="D11" t="s">
        <v>36</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2026-09-27T15:52:31Z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2026-09-27T15:52:31Z</dcterms:modified>
  <cp:revision>1</cp:revision>
</cp:coreProperties>
</file>