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DE DINDE AUX ZESTES D" sheetId="1" r:id="rId1"/>
    <sheet name="Fond brun de veau reconstitue (" sheetId="2" r:id="rId2"/>
  </sheets>
</workbook>
</file>

<file path=xl/sharedStrings.xml><?xml version="1.0" encoding="utf-8"?>
<sst xmlns="http://schemas.openxmlformats.org/spreadsheetml/2006/main" count="42" uniqueCount="42">
  <si>
    <t>OSSO-BUCO DE DINDE AUX ZESTES D'ORANGE ET DE CITRON (FACON MILANAISE)</t>
  </si>
  <si>
    <t>Annotations</t>
  </si>
  <si>
    <t>Quantité souhaitée</t>
  </si>
  <si>
    <t>pc</t>
  </si>
  <si>
    <t>référence : 100 pc</t>
  </si>
  <si>
    <t>OSSO-BUCO DE DINDE AUX ZESTES D'ORANGE ET DE CITRON (FACON MILANAISE)  GRO_CDC_107A</t>
  </si>
  <si>
    <t>Ingrédients</t>
  </si>
  <si>
    <t xml:space="preserve">    Osso-buco de dinde (piece) (conv.)</t>
  </si>
  <si>
    <t xml:space="preserve">    Emince de dinde blanche sans peau</t>
  </si>
  <si>
    <t>kg</t>
  </si>
  <si>
    <t xml:space="preserve">    Oignons émincés surgelés</t>
  </si>
  <si>
    <t xml:space="preserve">    Carottes en dés 10x10mm surgelées (Pinguin)</t>
  </si>
  <si>
    <t xml:space="preserve">    CÉLERI-BRANCHE vert France cat.I</t>
  </si>
  <si>
    <t xml:space="preserve">    Ail haché IQF</t>
  </si>
  <si>
    <t xml:space="preserve">    herbes de Provence</t>
  </si>
  <si>
    <t xml:space="preserve">    ORANGE Naveline Espagne cat.I 3(81-92mm)</t>
  </si>
  <si>
    <t xml:space="preserve">    CITRON Espagne cat.I 4(58-67mm)</t>
  </si>
  <si>
    <t xml:space="preserve">    Vin blanc bib 10L UE</t>
  </si>
  <si>
    <t>lt</t>
  </si>
  <si>
    <t xml:space="preserve">    Fond brun de veau reconstitue (collectivite) — voir l'onglet "Fond brun de veau reconstitue ("</t>
  </si>
  <si>
    <t xml:space="preserve">    Coulis de tomate cuisinée</t>
  </si>
  <si>
    <t xml:space="preserve">    Farine de blé T55</t>
  </si>
  <si>
    <t xml:space="preserve">    Sel fin de cuisine</t>
  </si>
  <si>
    <t xml:space="preserve">    Poivre noir moulu</t>
  </si>
  <si>
    <t xml:space="preserve">    PERSIL simple France botte</t>
  </si>
  <si>
    <t xml:space="preserve">    Tomates en dés surgelées IQF</t>
  </si>
  <si>
    <t xml:space="preserve">    Échalotes ciselées surgelées</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</si>
  <si>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</si>
  <si>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</si>
  <si>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</si>
  <si>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</si>
  <si>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</si>
  <si>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</si>
  <si>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</si>
  <si>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</si>
  <si>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</si>
  <si>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</si>
  <si>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Utilisée 2 fois dans cette fiche — lot unique, calculé pour couvrir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</si>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</sst>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B2*0.06</f>
        <v>6</v>
      </c>
      <c r="D7" t="s">
        <v>9</v>
      </c>
      <c r="E7" t="s" s="8"/>
    </row>
    <row r="8">
      <c r="A8"/>
      <c r="B8" t="s">
        <v>10</v>
      </c>
      <c r="C8" s="10">
        <f>B2*0.03</f>
        <v>3</v>
      </c>
      <c r="D8" t="s">
        <v>9</v>
      </c>
      <c r="E8" t="s" s="8"/>
    </row>
    <row r="9">
      <c r="A9"/>
      <c r="B9" t="s">
        <v>11</v>
      </c>
      <c r="C9" s="10">
        <f>B2*0.03</f>
        <v>3</v>
      </c>
      <c r="D9" t="s">
        <v>9</v>
      </c>
      <c r="E9" t="s" s="8"/>
    </row>
    <row r="10">
      <c r="A10"/>
      <c r="B10" t="s">
        <v>12</v>
      </c>
      <c r="C10" s="10">
        <f>B2*0.004</f>
        <v>0.4</v>
      </c>
      <c r="D10" t="s">
        <v>9</v>
      </c>
      <c r="E10" t="s" s="8"/>
    </row>
    <row r="11">
      <c r="A11"/>
      <c r="B11" t="s">
        <v>13</v>
      </c>
      <c r="C11" s="10">
        <f>B2*0.002</f>
        <v>0.2</v>
      </c>
      <c r="D11" t="s">
        <v>9</v>
      </c>
      <c r="E11" t="s" s="8"/>
    </row>
    <row r="12">
      <c r="A12"/>
      <c r="B12" t="s">
        <v>14</v>
      </c>
      <c r="C12" s="10">
        <f>B2*0.00045</f>
        <v>0.045</v>
      </c>
      <c r="D12" t="s">
        <v>9</v>
      </c>
      <c r="E12" t="s" s="8"/>
    </row>
    <row r="13">
      <c r="A13"/>
      <c r="B13" t="s">
        <v>15</v>
      </c>
      <c r="C13" s="10">
        <f>B2*0.004</f>
        <v>0.4</v>
      </c>
      <c r="D13" t="s">
        <v>9</v>
      </c>
      <c r="E13" t="s" s="8"/>
    </row>
    <row r="14">
      <c r="A14"/>
      <c r="B14" t="s">
        <v>16</v>
      </c>
      <c r="C14" s="10">
        <f>B2*0.002</f>
        <v>0.2</v>
      </c>
      <c r="D14" t="s">
        <v>9</v>
      </c>
      <c r="E14" t="s" s="8"/>
    </row>
    <row r="15">
      <c r="A15"/>
      <c r="B15" t="s">
        <v>17</v>
      </c>
      <c r="C15" s="10">
        <f>B2*0.03</f>
        <v>3</v>
      </c>
      <c r="D15" t="s">
        <v>18</v>
      </c>
      <c r="E15" t="s" s="8"/>
    </row>
    <row r="16">
      <c r="A16"/>
      <c r="B16" t="s">
        <v>19</v>
      </c>
      <c r="C16" s="10">
        <f>B2*0.05</f>
        <v>5</v>
      </c>
      <c r="D16" t="s">
        <v>18</v>
      </c>
      <c r="E16" t="s" s="8"/>
    </row>
    <row r="17">
      <c r="A17"/>
      <c r="B17" t="s">
        <v>20</v>
      </c>
      <c r="C17" s="10">
        <f>B2*0.05</f>
        <v>5</v>
      </c>
      <c r="D17" t="s">
        <v>18</v>
      </c>
      <c r="E17" t="s" s="8"/>
    </row>
    <row r="18">
      <c r="A18"/>
      <c r="B18" t="s">
        <v>19</v>
      </c>
      <c r="C18" s="10">
        <f>B2*0.03</f>
        <v>3</v>
      </c>
      <c r="D18" t="s">
        <v>18</v>
      </c>
      <c r="E18" t="s" s="8"/>
    </row>
    <row r="19">
      <c r="A19"/>
      <c r="B19" t="s">
        <v>21</v>
      </c>
      <c r="C19" s="10">
        <f>B2*0.01</f>
        <v>1</v>
      </c>
      <c r="D19" t="s">
        <v>9</v>
      </c>
      <c r="E19" t="s" s="8"/>
    </row>
    <row r="20">
      <c r="A20"/>
      <c r="B20" t="s">
        <v>22</v>
      </c>
      <c r="C20" s="10">
        <f>B2*0.00073</f>
        <v>0.073</v>
      </c>
      <c r="D20" t="s">
        <v>9</v>
      </c>
      <c r="E20" t="s" s="8"/>
    </row>
    <row r="21">
      <c r="A21"/>
      <c r="B21" t="s">
        <v>23</v>
      </c>
      <c r="C21" s="10">
        <f>B2*0.00007</f>
        <v>0.007</v>
      </c>
      <c r="D21" t="s">
        <v>9</v>
      </c>
      <c r="E21" t="s" s="8"/>
    </row>
    <row r="22">
      <c r="A22"/>
      <c r="B22" t="s">
        <v>24</v>
      </c>
      <c r="C22" s="10">
        <f>B2*0.002</f>
        <v>0.2</v>
      </c>
      <c r="D22" t="s">
        <v>9</v>
      </c>
      <c r="E22" t="s" s="8"/>
    </row>
    <row r="23">
      <c r="A23"/>
      <c r="B23" t="s">
        <v>25</v>
      </c>
      <c r="C23" s="10">
        <f>B2*0.05</f>
        <v>5</v>
      </c>
      <c r="D23" t="s">
        <v>9</v>
      </c>
      <c r="E23" t="s" s="8"/>
    </row>
    <row r="24">
      <c r="A24"/>
      <c r="B24" t="s">
        <v>14</v>
      </c>
      <c r="C24" s="10">
        <f>B2*0.00012</f>
        <v>0.012</v>
      </c>
      <c r="D24" t="s">
        <v>9</v>
      </c>
      <c r="E24" t="s" s="8"/>
    </row>
    <row r="25">
      <c r="A25"/>
      <c r="B25" t="s">
        <v>15</v>
      </c>
      <c r="C25" s="10">
        <f>B2*0.012</f>
        <v>1.2</v>
      </c>
      <c r="D25" t="s">
        <v>9</v>
      </c>
      <c r="E25" t="s" s="8"/>
    </row>
    <row r="26">
      <c r="A26"/>
      <c r="B26" t="s">
        <v>26</v>
      </c>
      <c r="C26" s="10">
        <f>B2*0.005</f>
        <v>0.5</v>
      </c>
      <c r="D26" t="s">
        <v>9</v>
      </c>
      <c r="E26" t="s" s="8"/>
    </row>
    <row r="27">
      <c r="A27"/>
      <c r="B27"/>
      <c r="C27"/>
      <c r="D27"/>
      <c r="E27" t="s" s="8"/>
    </row>
    <row r="28">
      <c r="A28" t="s" s="11">
        <v>27</v>
      </c>
      <c r="B28" t="inlineStr" s="12">
        <is>
          <t>Mise en place du poste de travail — Verifier les DLC, peser les denrees, selectionner le materiel necessaire. Laver et desinfecter le materiel et le poste de travail en suivant les protocoles.</t>
        </is>
      </c>
      <c r="C28"/>
      <c r="D28"/>
      <c r="E28" t="s" s="8"/>
    </row>
    <row r="29">
      <c r="A29" t="s" s="11">
        <v>28</v>
      </c>
      <c r="B29"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C29"/>
      <c r="D29"/>
      <c r="E29" t="s" s="8"/>
    </row>
    <row r="30">
      <c r="A30"/>
      <c r="B30" t="s">
        <v>7</v>
      </c>
      <c r="C30" s="10">
        <f>B2*1</f>
        <v>100</v>
      </c>
      <c r="D30" t="s">
        <v>3</v>
      </c>
      <c r="E30" t="s" s="8"/>
    </row>
    <row r="31">
      <c r="A31"/>
      <c r="B31" t="s">
        <v>10</v>
      </c>
      <c r="C31" s="10">
        <f>B2*0.03</f>
        <v>3</v>
      </c>
      <c r="D31" t="s">
        <v>9</v>
      </c>
      <c r="E31" t="s" s="8"/>
    </row>
    <row r="32">
      <c r="A32"/>
      <c r="B32" t="s">
        <v>12</v>
      </c>
      <c r="C32" s="10">
        <f>B2*0.004</f>
        <v>0.4</v>
      </c>
      <c r="D32" t="s">
        <v>9</v>
      </c>
      <c r="E32" t="s" s="8"/>
    </row>
    <row r="33">
      <c r="A33"/>
      <c r="B33" t="s">
        <v>15</v>
      </c>
      <c r="C33" s="10">
        <f>B2*0.004</f>
        <v>0.4</v>
      </c>
      <c r="D33" t="s">
        <v>9</v>
      </c>
      <c r="E33" t="s" s="8"/>
    </row>
    <row r="34">
      <c r="A34"/>
      <c r="B34" t="s">
        <v>16</v>
      </c>
      <c r="C34" s="10">
        <f>B2*0.002</f>
        <v>0.2</v>
      </c>
      <c r="D34" t="s">
        <v>9</v>
      </c>
      <c r="E34" t="s" s="8"/>
    </row>
    <row r="35">
      <c r="A35"/>
      <c r="B35" t="s">
        <v>20</v>
      </c>
      <c r="C35" s="10">
        <f>B2*0.05</f>
        <v>5</v>
      </c>
      <c r="D35" t="s">
        <v>18</v>
      </c>
      <c r="E35" t="s" s="8"/>
    </row>
    <row r="36">
      <c r="A36"/>
      <c r="B36" t="s">
        <v>24</v>
      </c>
      <c r="C36" s="10">
        <f>B2*0.002</f>
        <v>0.2</v>
      </c>
      <c r="D36" t="s">
        <v>9</v>
      </c>
      <c r="E36" t="s" s="8"/>
    </row>
    <row r="37">
      <c r="A37"/>
      <c r="B37" t="s">
        <v>15</v>
      </c>
      <c r="C37" s="10">
        <f>B2*0.012</f>
        <v>1.2</v>
      </c>
      <c r="D37" t="s">
        <v>9</v>
      </c>
      <c r="E37" t="s" s="8"/>
    </row>
    <row r="38">
      <c r="A38" t="s" s="11">
        <v>29</v>
      </c>
      <c r="B38"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C38"/>
      <c r="D38"/>
      <c r="E38" t="s" s="8"/>
    </row>
    <row r="39">
      <c r="A39" t="s" s="11">
        <v>30</v>
      </c>
      <c r="B39"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C39"/>
      <c r="D39"/>
      <c r="E39" t="s" s="8"/>
    </row>
    <row r="40">
      <c r="A40"/>
      <c r="B40" t="s">
        <v>11</v>
      </c>
      <c r="C40" s="10">
        <f>B2*0.03</f>
        <v>3</v>
      </c>
      <c r="D40" t="s">
        <v>9</v>
      </c>
      <c r="E40" t="s" s="8"/>
    </row>
    <row r="41">
      <c r="A41"/>
      <c r="B41" t="s">
        <v>13</v>
      </c>
      <c r="C41" s="10">
        <f>B2*0.002</f>
        <v>0.2</v>
      </c>
      <c r="D41" t="s">
        <v>9</v>
      </c>
      <c r="E41" t="s" s="8"/>
    </row>
    <row r="42">
      <c r="A42"/>
      <c r="B42" t="s">
        <v>14</v>
      </c>
      <c r="C42" s="10">
        <f>B2*0.00045</f>
        <v>0.045</v>
      </c>
      <c r="D42" t="s">
        <v>9</v>
      </c>
      <c r="E42" t="s" s="8"/>
    </row>
    <row r="43">
      <c r="A43"/>
      <c r="B43" t="s">
        <v>17</v>
      </c>
      <c r="C43" s="10">
        <f>B2*0.03</f>
        <v>3</v>
      </c>
      <c r="D43" t="s">
        <v>18</v>
      </c>
      <c r="E43" t="s" s="8"/>
    </row>
    <row r="44">
      <c r="A44"/>
      <c r="B44" t="s">
        <v>19</v>
      </c>
      <c r="C44" s="10">
        <f>B2*0.05</f>
        <v>5</v>
      </c>
      <c r="D44" t="s">
        <v>18</v>
      </c>
      <c r="E44" t="s" s="8"/>
    </row>
    <row r="45">
      <c r="A45"/>
      <c r="B45" t="s">
        <v>19</v>
      </c>
      <c r="C45" s="10">
        <f>B2*0.03</f>
        <v>3</v>
      </c>
      <c r="D45" t="s">
        <v>18</v>
      </c>
      <c r="E45" t="s" s="8"/>
    </row>
    <row r="46">
      <c r="A46"/>
      <c r="B46" t="s">
        <v>21</v>
      </c>
      <c r="C46" s="10">
        <f>B2*0.01</f>
        <v>1</v>
      </c>
      <c r="D46" t="s">
        <v>9</v>
      </c>
      <c r="E46" t="s" s="8"/>
    </row>
    <row r="47">
      <c r="A47"/>
      <c r="B47" t="s">
        <v>22</v>
      </c>
      <c r="C47" s="10">
        <f>B2*0.00073</f>
        <v>0.073</v>
      </c>
      <c r="D47" t="s">
        <v>9</v>
      </c>
      <c r="E47" t="s" s="8"/>
    </row>
    <row r="48">
      <c r="A48"/>
      <c r="B48" t="s">
        <v>23</v>
      </c>
      <c r="C48" s="10">
        <f>B2*0.00007</f>
        <v>0.007</v>
      </c>
      <c r="D48" t="s">
        <v>9</v>
      </c>
      <c r="E48" t="s" s="8"/>
    </row>
    <row r="49">
      <c r="A49"/>
      <c r="B49" t="s">
        <v>14</v>
      </c>
      <c r="C49" s="10">
        <f>B2*0.00012</f>
        <v>0.012</v>
      </c>
      <c r="D49" t="s">
        <v>9</v>
      </c>
      <c r="E49" t="s" s="8"/>
    </row>
    <row r="50">
      <c r="A50" t="s" s="11">
        <v>31</v>
      </c>
      <c r="B50"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C50"/>
      <c r="D50"/>
      <c r="E50" t="s" s="8"/>
    </row>
    <row r="51">
      <c r="A51"/>
      <c r="B51" t="s">
        <v>26</v>
      </c>
      <c r="C51" s="10">
        <f>B2*0.005</f>
        <v>0.5</v>
      </c>
      <c r="D51" t="s">
        <v>9</v>
      </c>
      <c r="E51" t="s" s="8"/>
    </row>
    <row r="52">
      <c r="A52"/>
      <c r="B52" t="s">
        <v>15</v>
      </c>
      <c r="C52" s="10">
        <f>B2*0.004</f>
        <v>0.4</v>
      </c>
      <c r="D52" t="s">
        <v>9</v>
      </c>
      <c r="E52" t="s" s="8"/>
    </row>
    <row r="53">
      <c r="A53"/>
      <c r="B53" t="s">
        <v>15</v>
      </c>
      <c r="C53" s="10">
        <f>B2*0.012</f>
        <v>1.2</v>
      </c>
      <c r="D53" t="s">
        <v>9</v>
      </c>
      <c r="E53" t="s" s="8"/>
    </row>
    <row r="54">
      <c r="A54"/>
      <c r="B54" t="s">
        <v>25</v>
      </c>
      <c r="C54" s="10">
        <f>B2*0.05</f>
        <v>5</v>
      </c>
      <c r="D54" t="s">
        <v>9</v>
      </c>
      <c r="E54" t="s" s="8"/>
    </row>
    <row r="55">
      <c r="A55" t="s" s="11">
        <v>32</v>
      </c>
      <c r="B55" t="inlineStr" s="12">
        <is>
          <t>Servir — Servir a l'assiette un osso-buco accompagne d'un peu de garniture aromatique et de sauce. Persiller le dessus au depart de l'assiette. Facultatif : ajouter sur chaque osso-buco, un bouquet de tomate concassee et des zestes d'orange.</t>
        </is>
      </c>
      <c r="C55"/>
      <c r="D55"/>
      <c r="E55" t="s" s="8"/>
    </row>
    <row r="56">
      <c r="A56" t="s" s="13">
        <v>33</v>
      </c>
      <c r="B56"/>
      <c r="C56"/>
      <c r="D56"/>
      <c r="E56" t="s" s="8"/>
    </row>
  </sheetData>
  <sheetProtection sheet="1" formatRows="0" formatColumns="0"/>
  <mergeCells count="9">
    <mergeCell ref="A1:D1"/>
    <mergeCell ref="A4:D4"/>
    <mergeCell ref="B28:D28"/>
    <mergeCell ref="B29:D29"/>
    <mergeCell ref="B38:D38"/>
    <mergeCell ref="B39:D39"/>
    <mergeCell ref="B50:D50"/>
    <mergeCell ref="B55:D55"/>
    <mergeCell ref="A56:D5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8</v>
      </c>
      <c r="C2" t="s">
        <v>18</v>
      </c>
      <c r="D2" t="s" s="7">
        <v>36</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B2*0.975</f>
        <v>7.8</v>
      </c>
      <c r="D7" t="s">
        <v>18</v>
      </c>
      <c r="E7" t="s" s="8"/>
    </row>
    <row r="8">
      <c r="A8"/>
      <c r="B8" t="s">
        <v>40</v>
      </c>
      <c r="C8" s="10">
        <f>B2*0.025</f>
        <v>0.2</v>
      </c>
      <c r="D8" t="s">
        <v>9</v>
      </c>
      <c r="E8" t="s" s="8"/>
    </row>
    <row r="9">
      <c r="A9"/>
      <c r="B9"/>
      <c r="C9"/>
      <c r="D9"/>
      <c r="E9" t="s" s="8"/>
    </row>
    <row r="10">
      <c r="A10" t="s" s="11">
        <v>27</v>
      </c>
      <c r="B10" t="s" s="12">
        <v>41</v>
      </c>
      <c r="C10"/>
      <c r="D10"/>
      <c r="E10" t="s" s="8"/>
    </row>
    <row r="11">
      <c r="A11"/>
      <c r="B11" t="s">
        <v>39</v>
      </c>
      <c r="C11" s="10">
        <f>B2*0.975</f>
        <v>7.8</v>
      </c>
      <c r="D11" t="s">
        <v>18</v>
      </c>
      <c r="E11" t="s" s="8"/>
    </row>
    <row r="12">
      <c r="A12"/>
      <c r="B12" t="s">
        <v>40</v>
      </c>
      <c r="C12" s="10">
        <f>B2*0.025</f>
        <v>0.2</v>
      </c>
      <c r="D12" t="s">
        <v>9</v>
      </c>
      <c r="E12" t="s" s="8"/>
    </row>
    <row r="13">
      <c r="A13" t="s" s="13">
        <v>33</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2026-09-23T18:59:02Z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2026-09-23T18:59:02Z</dcterms:modified>
  <cp:revision>1</cp:revision>
</cp:coreProperties>
</file>