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<sst xmlns="http://schemas.openxmlformats.org/spreadsheetml/2006/main" count="111" uniqueCount="111">
  <si>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</si>
  <si>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</si>
  <si>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MOUCLADE À LA CRÈME</t>
  </si>
  <si>
    <t>Code</t>
  </si>
  <si>
    <t>GRO_CDC_063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</si>
  <si>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</si>
  <si>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</si>
  <si>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</si>
  <si>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</si>
  <si>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</si>
  <si>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</si>
  <si>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</si>
  <si>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</si>
  <si>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</si>
  <si>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</si>
  <si>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</si>
  <si>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</si>
  <si>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</si>
  <si>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</si>
  <si>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</si>
  <si>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</si>
  <si>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</si>
  <si>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</si>
  <si>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</si>
  <si>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</si>
  <si>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</si>
  <si>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</si>
  <si>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</si>
  <si>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</si>
  <si>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</si>
  <si>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</si>
  <si>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</si>
  <si>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</si>
  <si>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</si>
  <si>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</si>
  <si>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00001743</t>
  </si>
  <si>
    <t>farine de blé tamisée type 55</t>
  </si>
  <si>
    <t>Épicerie salée</t>
  </si>
  <si>
    <t>EPI-POIVRE-NOIR</t>
  </si>
  <si>
    <t>Poivre noir moulu</t>
  </si>
  <si>
    <t>Épices en poudre et graines</t>
  </si>
  <si>
    <t>kg</t>
  </si>
  <si>
    <t>HER-THYM</t>
  </si>
  <si>
    <t>Thym séché</t>
  </si>
  <si>
    <t>Herbes aromatiques séchées</t>
  </si>
  <si>
    <t>BEU-CUISINE</t>
  </si>
  <si>
    <t>Beurre de cuisine bloc 10 kg</t>
  </si>
  <si>
    <t>Beurres et margarines</t>
  </si>
  <si>
    <t>BEU-DOUX</t>
  </si>
  <si>
    <t>Beurre doux 82% MG plaquette</t>
  </si>
  <si>
    <t>CRE-DOUBLE</t>
  </si>
  <si>
    <t>Crème double 45% MG</t>
  </si>
  <si>
    <t>Crèmes fraîches et laitières</t>
  </si>
  <si>
    <t>00002293</t>
  </si>
  <si>
    <t>moules crues sous vide avec coquille</t>
  </si>
  <si>
    <t>Légumes feuilles</t>
  </si>
  <si>
    <t>OVO-JAUNE-LIQ</t>
  </si>
  <si>
    <t>Jaune d'oeuf liquide pasteurisé</t>
  </si>
  <si>
    <t>Ovoproduits</t>
  </si>
  <si>
    <t>ECHALOTE-CI-SURG</t>
  </si>
  <si>
    <t>Échalotes ciselées surgelées</t>
  </si>
  <si>
    <t>Légumes surgelés</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</si>
  <si>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</si>
  <si>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</si>
  <si>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</si>
  <si>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</si>
  <si>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</si>
  <si>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</si>
  <si>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</si>
  <si>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</si>
  <si>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</si>
  <si>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</si>
  <si>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Beurre doux 82% MG plaquette</t>
  </si>
  <si>
    <t xml:space="preserve">    ↳ Thym séché</t>
  </si>
  <si>
    <t xml:space="preserve">    ↳ Vin blanc sec de cuisson</t>
  </si>
  <si>
    <t xml:space="preserve">    ↳ Poivre noir moulu</t>
  </si>
  <si>
    <t xml:space="preserve">    ↳ Roux Blanc</t>
  </si>
  <si>
    <t>Roux et liaisons de base</t>
  </si>
  <si>
    <t xml:space="preserve">        ↳ Beurre de cuisine bloc 10 kg</t>
  </si>
  <si>
    <t xml:space="preserve">        ↳ farine de blé tamisée type 55</t>
  </si>
  <si>
    <t xml:space="preserve">    ↳ Crème double 45% MG</t>
  </si>
  <si>
    <t xml:space="preserve">    ↳ Jaune d'oeuf liquide pasteurisé</t>
  </si>
  <si>
    <t>Recette</t>
  </si>
  <si>
    <t>#</t>
  </si>
  <si>
    <t>Verbe</t>
  </si>
  <si>
    <t>Étape</t>
  </si>
  <si>
    <t>Précision technique</t>
  </si>
  <si>
    <t>Durée</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</si>
  <si>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</si>
  <si>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</si>
  <si>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</si>
  <si>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</si>
  <si>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</si>
  <si>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</si>
  <si>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</si>
  <si>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</si>
  <si>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</si>
  <si>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</si>
  <si>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</si>
  <si>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MOUCLADE À LA CRÈME</t>
  </si>
  <si>
    <t>MOUCLADE À LA CRÈME  GRO_CDC_063</t>
  </si>
  <si>
    <t>1.</t>
  </si>
  <si>
    <t>2.</t>
  </si>
  <si>
    <t>3.</t>
  </si>
  <si>
    <t xml:space="preserve">    Roux Blanc</t>
  </si>
  <si>
    <t>4.</t>
  </si>
  <si>
    <t>5.</t>
  </si>
  <si>
    <t>6.</t>
  </si>
  <si>
    <t>7.</t>
  </si>
  <si>
    <t>8.</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</si>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</sst>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37.1225</v>
      </c>
    </row>
    <row r="12">
      <c r="A12" t="s" s="3">
        <v>16</v>
      </c>
      <c r="B12" s="4">
        <v>0.371225</v>
      </c>
    </row>
    <row r="13">
      <c r="A13"/>
      <c r="B13"/>
    </row>
    <row r="14">
      <c r="A14" t="s" s="5">
        <v>17</v>
      </c>
      <c r="B14" t="s" s="5">
        <v>14</v>
      </c>
    </row>
    <row r="15">
      <c r="A15" t="s" s="5">
        <v>18</v>
      </c>
      <c r="B15" s="6">
        <v>37.1225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s="12">
        <v>35</v>
      </c>
      <c r="B8" t="s">
        <v>36</v>
      </c>
      <c r="C8" t="s">
        <v>37</v>
      </c>
      <c r="D8" s="9">
        <v>0.3</v>
      </c>
      <c r="E8" s="11">
        <f>D8*$B$2</f>
        <v>0.3</v>
      </c>
      <c r="F8" t="s">
        <v>24</v>
      </c>
      <c r="G8" s="4">
        <f>E8*0</f>
        <v>0</v>
      </c>
    </row>
    <row r="9">
      <c r="A9" t="s">
        <v>38</v>
      </c>
      <c r="B9" t="s">
        <v>39</v>
      </c>
      <c r="C9" t="s">
        <v>40</v>
      </c>
      <c r="D9" s="9">
        <v>0.01</v>
      </c>
      <c r="E9" s="11">
        <f>D9*$B$2</f>
        <v>0.01</v>
      </c>
      <c r="F9" t="s">
        <v>41</v>
      </c>
      <c r="G9" s="4">
        <f>E9*12.5</f>
        <v>0.125</v>
      </c>
    </row>
    <row r="10">
      <c r="A10" t="s">
        <v>42</v>
      </c>
      <c r="B10" t="s">
        <v>43</v>
      </c>
      <c r="C10" t="s">
        <v>44</v>
      </c>
      <c r="D10" s="9">
        <v>0.015</v>
      </c>
      <c r="E10" s="11">
        <f>D10*$B$2</f>
        <v>0.015</v>
      </c>
      <c r="F10" t="s">
        <v>41</v>
      </c>
      <c r="G10" s="4">
        <f>E10*8.5</f>
        <v>0.1275</v>
      </c>
    </row>
    <row r="11">
      <c r="A11" t="s">
        <v>45</v>
      </c>
      <c r="B11" t="s">
        <v>46</v>
      </c>
      <c r="C11" t="s">
        <v>47</v>
      </c>
      <c r="D11" s="9">
        <v>0.3</v>
      </c>
      <c r="E11" s="11">
        <f>D11*$B$2</f>
        <v>0.3</v>
      </c>
      <c r="F11" t="s">
        <v>41</v>
      </c>
      <c r="G11" s="4">
        <f>E11*4.9</f>
        <v>1.47</v>
      </c>
    </row>
    <row r="12">
      <c r="A12" t="s">
        <v>48</v>
      </c>
      <c r="B12" t="s">
        <v>49</v>
      </c>
      <c r="C12" t="s">
        <v>47</v>
      </c>
      <c r="D12" s="9">
        <v>1</v>
      </c>
      <c r="E12" s="11">
        <f>D12*$B$2</f>
        <v>1</v>
      </c>
      <c r="F12" t="s">
        <v>41</v>
      </c>
      <c r="G12" s="4">
        <f>E12*5.2</f>
        <v>5.2</v>
      </c>
    </row>
    <row r="13">
      <c r="A13" t="s">
        <v>50</v>
      </c>
      <c r="B13" t="s">
        <v>51</v>
      </c>
      <c r="C13" t="s">
        <v>52</v>
      </c>
      <c r="D13" s="9">
        <v>1.5</v>
      </c>
      <c r="E13" s="11">
        <f>D13*$B$2</f>
        <v>1.5</v>
      </c>
      <c r="F13" t="s">
        <v>41</v>
      </c>
      <c r="G13" s="4">
        <f>E13*4.2</f>
        <v>6.3</v>
      </c>
    </row>
    <row r="14">
      <c r="A14" t="s" s="12">
        <v>53</v>
      </c>
      <c r="B14" t="s">
        <v>54</v>
      </c>
      <c r="C14" t="s">
        <v>55</v>
      </c>
      <c r="D14" s="9">
        <v>35</v>
      </c>
      <c r="E14" s="11">
        <f>D14*$B$2</f>
        <v>35</v>
      </c>
      <c r="F14" t="s">
        <v>41</v>
      </c>
      <c r="G14" s="4">
        <f>E14*0</f>
        <v>0</v>
      </c>
    </row>
    <row r="15">
      <c r="A15" t="s">
        <v>56</v>
      </c>
      <c r="B15" t="s">
        <v>57</v>
      </c>
      <c r="C15" t="s">
        <v>58</v>
      </c>
      <c r="D15" s="9">
        <v>0.25</v>
      </c>
      <c r="E15" s="11">
        <f>D15*$B$2</f>
        <v>0.25</v>
      </c>
      <c r="F15" t="s">
        <v>41</v>
      </c>
      <c r="G15" s="4">
        <f>E15*5.8</f>
        <v>1.45</v>
      </c>
    </row>
    <row r="16">
      <c r="A16" t="s">
        <v>59</v>
      </c>
      <c r="B16" t="s">
        <v>60</v>
      </c>
      <c r="C16" t="s">
        <v>61</v>
      </c>
      <c r="D16" s="9">
        <v>1.5</v>
      </c>
      <c r="E16" s="11">
        <f>D16*$B$2</f>
        <v>1.5</v>
      </c>
      <c r="F16" t="s">
        <v>41</v>
      </c>
      <c r="G16" s="4">
        <f>E16*7.5</f>
        <v>11.25</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35</v>
      </c>
      <c r="E3" t="s">
        <v>41</v>
      </c>
      <c r="F3" t="s">
        <v>55</v>
      </c>
    </row>
    <row r="4">
      <c r="A4">
        <v>1</v>
      </c>
      <c r="B4" t="s">
        <v>71</v>
      </c>
      <c r="C4" t="s">
        <v>70</v>
      </c>
      <c r="D4" s="11">
        <v>1.5</v>
      </c>
      <c r="E4" t="s">
        <v>41</v>
      </c>
      <c r="F4" t="s">
        <v>61</v>
      </c>
    </row>
    <row r="5">
      <c r="A5">
        <v>1</v>
      </c>
      <c r="B5" t="s">
        <v>72</v>
      </c>
      <c r="C5" t="s">
        <v>70</v>
      </c>
      <c r="D5" s="11">
        <v>1</v>
      </c>
      <c r="E5" t="s">
        <v>41</v>
      </c>
      <c r="F5" t="s">
        <v>47</v>
      </c>
    </row>
    <row r="6">
      <c r="A6">
        <v>1</v>
      </c>
      <c r="B6" t="s">
        <v>73</v>
      </c>
      <c r="C6" t="s">
        <v>70</v>
      </c>
      <c r="D6" s="11">
        <v>0.015</v>
      </c>
      <c r="E6" t="s">
        <v>41</v>
      </c>
      <c r="F6" t="s">
        <v>44</v>
      </c>
    </row>
    <row r="7">
      <c r="A7">
        <v>1</v>
      </c>
      <c r="B7" t="s">
        <v>74</v>
      </c>
      <c r="C7" t="s">
        <v>70</v>
      </c>
      <c r="D7" s="11">
        <v>4</v>
      </c>
      <c r="E7" t="s">
        <v>34</v>
      </c>
      <c r="F7" t="s">
        <v>33</v>
      </c>
    </row>
    <row r="8">
      <c r="A8">
        <v>1</v>
      </c>
      <c r="B8" t="s">
        <v>75</v>
      </c>
      <c r="C8" t="s">
        <v>70</v>
      </c>
      <c r="D8" s="11">
        <v>0.01</v>
      </c>
      <c r="E8" t="s">
        <v>41</v>
      </c>
      <c r="F8" t="s">
        <v>40</v>
      </c>
    </row>
    <row r="9">
      <c r="A9">
        <v>1</v>
      </c>
      <c r="B9" t="s">
        <v>76</v>
      </c>
      <c r="C9" t="s">
        <v>67</v>
      </c>
      <c r="D9" s="11">
        <v>0.6</v>
      </c>
      <c r="E9" t="s">
        <v>41</v>
      </c>
      <c r="F9" t="s">
        <v>77</v>
      </c>
    </row>
    <row r="10">
      <c r="A10">
        <v>2</v>
      </c>
      <c r="B10" t="s">
        <v>78</v>
      </c>
      <c r="C10" t="s">
        <v>70</v>
      </c>
      <c r="D10" s="11">
        <v>0.3</v>
      </c>
      <c r="E10" t="s">
        <v>41</v>
      </c>
      <c r="F10" t="s">
        <v>47</v>
      </c>
    </row>
    <row r="11">
      <c r="A11">
        <v>2</v>
      </c>
      <c r="B11" t="s">
        <v>79</v>
      </c>
      <c r="C11" t="s">
        <v>70</v>
      </c>
      <c r="D11" s="11">
        <v>0.3</v>
      </c>
      <c r="E11" t="s">
        <v>41</v>
      </c>
      <c r="F11" t="s">
        <v>37</v>
      </c>
    </row>
    <row r="12">
      <c r="A12">
        <v>1</v>
      </c>
      <c r="B12" t="s">
        <v>80</v>
      </c>
      <c r="C12" t="s">
        <v>70</v>
      </c>
      <c r="D12" s="11">
        <v>1.5</v>
      </c>
      <c r="E12" t="s">
        <v>34</v>
      </c>
      <c r="F12" t="s">
        <v>52</v>
      </c>
    </row>
    <row r="13">
      <c r="A13">
        <v>1</v>
      </c>
      <c r="B13" t="s">
        <v>81</v>
      </c>
      <c r="C13" t="s">
        <v>70</v>
      </c>
      <c r="D13" s="11">
        <v>0.25</v>
      </c>
      <c r="E13" t="s">
        <v>41</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moules suivant la procédure et réservez-les dans un bac GN 2/1 H 250 pour faciliter leur mise en cuisson. Réservez au froid en attente d'utilisation. Coupez le beurre en parcelles. Réservez au froid.</t>
        </is>
      </c>
      <c r="E3" t="s" s="14"/>
      <c r="F3"/>
    </row>
    <row r="4">
      <c r="A4" t="s">
        <v>2</v>
      </c>
      <c r="B4">
        <v>3</v>
      </c>
      <c r="C4"/>
      <c r="D4" t="inlineStr" s="14">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t="s" s="14"/>
      <c r="F4"/>
    </row>
    <row r="5">
      <c r="A5" t="s">
        <v>2</v>
      </c>
      <c r="B5">
        <v>4</v>
      </c>
      <c r="C5"/>
      <c r="D5" t="s" s="14">
        <v>88</v>
      </c>
      <c r="E5" t="s" s="14"/>
      <c r="F5"/>
    </row>
    <row r="6">
      <c r="A6" t="s">
        <v>2</v>
      </c>
      <c r="B6">
        <v>5</v>
      </c>
      <c r="C6"/>
      <c r="D6" t="inlineStr" s="14">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t="s" s="14"/>
      <c r="F6"/>
    </row>
    <row r="7">
      <c r="A7" t="s">
        <v>2</v>
      </c>
      <c r="B7">
        <v>6</v>
      </c>
      <c r="C7"/>
      <c r="D7" t="inlineStr" s="14">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t="s" s="14"/>
      <c r="F7"/>
    </row>
    <row r="8">
      <c r="A8" t="s">
        <v>2</v>
      </c>
      <c r="B8">
        <v>7</v>
      </c>
      <c r="C8"/>
      <c r="D8" t="s" s="14">
        <v>89</v>
      </c>
      <c r="E8" t="s" s="14"/>
      <c r="F8"/>
    </row>
    <row r="9">
      <c r="A9" t="s">
        <v>2</v>
      </c>
      <c r="B9">
        <v>8</v>
      </c>
      <c r="C9"/>
      <c r="D9" t="s" s="14">
        <v>90</v>
      </c>
      <c r="E9" t="s" s="14"/>
      <c r="F9"/>
    </row>
    <row r="10">
      <c r="A10" t="s">
        <v>91</v>
      </c>
      <c r="B10">
        <v>1</v>
      </c>
      <c r="C10" t="s">
        <v>92</v>
      </c>
      <c r="D10" t="s" s="14">
        <v>93</v>
      </c>
      <c r="E10" t="s" s="14"/>
      <c r="F10"/>
    </row>
    <row r="11">
      <c r="A11" t="s">
        <v>91</v>
      </c>
      <c r="B11">
        <v>2</v>
      </c>
      <c r="C11" t="s">
        <v>94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91</v>
      </c>
      <c r="B12">
        <v>3</v>
      </c>
      <c r="C12" t="s">
        <v>95</v>
      </c>
      <c r="D12" t="inlineStr" s="14">
        <is>
          <t>Cuire le roux blanc — Cuire très doucement à feu réduit sans arrêter de mélanger. Arrêter la cuisson lorsqu'il blanchit et devient mousseux — on dit alors qu'il « fleurit ».</t>
        </is>
      </c>
      <c r="E12" t="s" s="14">
        <v>96</v>
      </c>
      <c r="F12"/>
    </row>
    <row r="13">
      <c r="A13" t="s">
        <v>91</v>
      </c>
      <c r="B13">
        <v>4</v>
      </c>
      <c r="C13" t="s">
        <v>97</v>
      </c>
      <c r="D13" t="s" s="14">
        <v>98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99</v>
      </c>
      <c r="B1"/>
      <c r="C1"/>
      <c r="D1"/>
    </row>
    <row r="2">
      <c r="A2" t="str" s="15">
        <f>"GRO_CDC_063 · GRO.POISSONS · référence : "&amp;Besoins!B3&amp;" "&amp;Besoins!C3&amp;" · multiplicateur réglable sur la feuille ""Besoins"""</f>
        <v>GRO_CDC_063 · GRO.POISSONS · référence : 100 pc · multiplicateur réglable sur la feuille </v>
      </c>
      <c r="B2"/>
      <c r="C2"/>
      <c r="D2"/>
    </row>
    <row r="3">
      <c r="A3"/>
      <c r="B3"/>
      <c r="C3"/>
      <c r="D3"/>
    </row>
    <row r="4">
      <c r="A4" t="s" s="16">
        <v>100</v>
      </c>
      <c r="B4"/>
      <c r="C4"/>
      <c r="D4"/>
    </row>
    <row r="5">
      <c r="A5" t="s" s="17">
        <v>101</v>
      </c>
      <c r="B5" t="str" s="14">
        <f>Procedure!D2</f>
        <v>Mise en place du poste de travail — Vérifiez les DLC, pesez les denrées, sélectionnez le matériel nécessaire. Désinfectez le matériel et le poste de travail suivant les protocoles.</v>
      </c>
      <c r="C5"/>
      <c r="D5"/>
    </row>
    <row r="6">
      <c r="A6" t="s" s="17">
        <v>102</v>
      </c>
      <c r="B6" t="str" s="14">
        <f>Procedure!D3</f>
        <v>Préparations préliminaires — Déconditionnez les moules suivant la procédure et réservez-les dans un bac GN 2/1 H 250 pour faciliter leur mise en cuisson. Réservez au froid en attente d'utilisation. Coupez le beurre en parcelles. Réservez au froid.</v>
      </c>
      <c r="C6"/>
      <c r="D6"/>
    </row>
    <row r="7">
      <c r="A7"/>
      <c r="B7" t="str">
        <f>Besoins!B14</f>
        <v>moules crues sous vide avec coquille</v>
      </c>
      <c r="C7" s="11">
        <f>Besoins!E14</f>
        <v>35</v>
      </c>
      <c r="D7" t="str">
        <f>Besoins!F14</f>
        <v>kg</v>
      </c>
    </row>
    <row r="8">
      <c r="A8" t="s" s="17">
        <v>103</v>
      </c>
      <c r="B8" t="str" s="14">
        <f>Procedure!D4</f>
        <v>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v>
      </c>
      <c r="C8"/>
      <c r="D8"/>
    </row>
    <row r="9">
      <c r="A9"/>
      <c r="B9" t="s">
        <v>104</v>
      </c>
      <c r="C9" s="11">
        <f>'Besoins'!$B$2*0.6</f>
        <v>0.6</v>
      </c>
      <c r="D9" t="s">
        <v>41</v>
      </c>
    </row>
    <row r="10">
      <c r="A10" t="s" s="17">
        <v>105</v>
      </c>
      <c r="B10" t="str" s="14">
        <f>Procedure!D5</f>
        <v>Préparer la liaison terminale — Dans une calotte, mélangez au fouet les jaunes d'œufs et la crème double. Filmez et réservez au froid en attente d'utilisation.</v>
      </c>
      <c r="C10"/>
      <c r="D10"/>
    </row>
    <row r="11">
      <c r="A11"/>
      <c r="B11" t="str">
        <f>Besoins!B13</f>
        <v>Crème double 45% MG</v>
      </c>
      <c r="C11" s="11">
        <f>Besoins!E13</f>
        <v>1.5</v>
      </c>
      <c r="D11" t="str">
        <f>Besoins!F13</f>
        <v>lt</v>
      </c>
    </row>
    <row r="12">
      <c r="A12"/>
      <c r="B12" t="str">
        <f>Besoins!B15</f>
        <v>Jaune d'oeuf liquide pasteurisé</v>
      </c>
      <c r="C12" s="11">
        <f>Besoins!E15</f>
        <v>0.25</v>
      </c>
      <c r="D12" t="str">
        <f>Besoins!F15</f>
        <v>kg</v>
      </c>
    </row>
    <row r="13">
      <c r="A13" t="s" s="17">
        <v>106</v>
      </c>
      <c r="B13" t="str" s="14">
        <f>Procedure!D6</f>
        <v>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v>
      </c>
      <c r="C13"/>
      <c r="D13"/>
    </row>
    <row r="14">
      <c r="A14"/>
      <c r="B14" t="str">
        <f>Besoins!B12</f>
        <v>Beurre doux 82% MG plaquette</v>
      </c>
      <c r="C14" s="11">
        <f>Besoins!E12</f>
        <v>1</v>
      </c>
      <c r="D14" t="str">
        <f>Besoins!F12</f>
        <v>kg</v>
      </c>
    </row>
    <row r="15">
      <c r="A15"/>
      <c r="B15" t="str">
        <f>Besoins!B10</f>
        <v>Thym séché</v>
      </c>
      <c r="C15" s="11">
        <f>Besoins!E10</f>
        <v>0.015</v>
      </c>
      <c r="D15" t="str">
        <f>Besoins!F10</f>
        <v>kg</v>
      </c>
    </row>
    <row r="16">
      <c r="A16"/>
      <c r="B16" t="str">
        <f>Besoins!B7</f>
        <v>Vin blanc sec de cuisson</v>
      </c>
      <c r="C16" s="11">
        <f>Besoins!E7</f>
        <v>4</v>
      </c>
      <c r="D16" t="str">
        <f>Besoins!F7</f>
        <v>lt</v>
      </c>
    </row>
    <row r="17">
      <c r="A17"/>
      <c r="B17" t="str">
        <f>Besoins!B9</f>
        <v>Poivre noir moulu</v>
      </c>
      <c r="C17" s="11">
        <f>Besoins!E9</f>
        <v>0.01</v>
      </c>
      <c r="D17" t="str">
        <f>Besoins!F9</f>
        <v>kg</v>
      </c>
    </row>
    <row r="18">
      <c r="A18"/>
      <c r="B18" t="str">
        <f>Besoins!B16</f>
        <v>Échalotes ciselées surgelées</v>
      </c>
      <c r="C18" s="11">
        <f>Besoins!E16</f>
        <v>1.5</v>
      </c>
      <c r="D18" t="str">
        <f>Besoins!F16</f>
        <v>kg</v>
      </c>
    </row>
    <row r="19">
      <c r="A19" t="s" s="17">
        <v>107</v>
      </c>
      <c r="B19" t="str" s="14">
        <f>Procedure!D7</f>
        <v>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v>
      </c>
      <c r="C19"/>
      <c r="D19"/>
    </row>
    <row r="20">
      <c r="A20" t="s" s="17">
        <v>108</v>
      </c>
      <c r="B20" t="str" s="14">
        <f>Procedure!D8</f>
        <v>Dresser et servir — Nappez les moules de sauce mouclade. Servez de suite. Cuisez et servez en flux tendu.</v>
      </c>
      <c r="C20"/>
      <c r="D20"/>
    </row>
    <row r="21">
      <c r="A21" t="s" s="17">
        <v>109</v>
      </c>
      <c r="B21" t="str" s="14">
        <f>Procedure!D9</f>
        <v>Suggestions — On peut ajouter à la sauce une pincée de poudre de curry, de safran, etc. Pour faciliter la liaison, on peut utiliser du roux déshydraté.</v>
      </c>
      <c r="C21"/>
      <c r="D21"/>
    </row>
    <row r="22">
      <c r="A22"/>
      <c r="B22"/>
      <c r="C22"/>
      <c r="D22"/>
    </row>
    <row r="23">
      <c r="A23" t="s" s="16">
        <v>110</v>
      </c>
      <c r="B23"/>
      <c r="C23"/>
      <c r="D23"/>
    </row>
    <row r="24">
      <c r="A24" t="s" s="17">
        <v>101</v>
      </c>
      <c r="B24" t="str" s="14">
        <f>"[METTRE EN PLACE] "&amp;Procedure!D10</f>
        <v>[METTRE EN PLACE] Mettre en place — Peser, mesurer et contrôler les denrées. Tamiser la farine. Découper le beurre en parcelles.</v>
      </c>
      <c r="C24"/>
      <c r="D24"/>
    </row>
    <row r="25">
      <c r="A25"/>
      <c r="B25" t="str">
        <f>Besoins!B11</f>
        <v>Beurre de cuisine bloc 10 kg</v>
      </c>
      <c r="C25" s="11">
        <f>Besoins!E11</f>
        <v>0.3</v>
      </c>
      <c r="D25" t="str">
        <f>Besoins!F11</f>
        <v>kg</v>
      </c>
    </row>
    <row r="26">
      <c r="A26"/>
      <c r="B26" t="str">
        <f>Besoins!B8</f>
        <v>farine de blé tamisée type 55</v>
      </c>
      <c r="C26" s="11">
        <f>Besoins!E8</f>
        <v>0.3</v>
      </c>
      <c r="D26" t="str">
        <f>Besoins!F8</f>
        <v>kg</v>
      </c>
    </row>
    <row r="27">
      <c r="A27" t="s" s="17">
        <v>102</v>
      </c>
      <c r="B2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tr">
        <f>Besoins!B11</f>
        <v>Beurre de cuisine bloc 10 kg</v>
      </c>
      <c r="C28" s="11">
        <f>Besoins!E11</f>
        <v>0.3</v>
      </c>
      <c r="D28" t="str">
        <f>Besoins!F11</f>
        <v>kg</v>
      </c>
    </row>
    <row r="29">
      <c r="A29"/>
      <c r="B29" t="str">
        <f>Besoins!B8</f>
        <v>farine de blé tamisée type 55</v>
      </c>
      <c r="C29" s="11">
        <f>Besoins!E8</f>
        <v>0.3</v>
      </c>
      <c r="D29" t="str">
        <f>Besoins!F8</f>
        <v>kg</v>
      </c>
    </row>
    <row r="30">
      <c r="A30" t="s" s="17">
        <v>103</v>
      </c>
      <c r="B30" t="str" s="14">
        <f>"[RÉDUIRE] "&amp;Procedure!D12</f>
        <v>[RÉDUIRE] Cuire le roux blanc — Cuire très doucement à feu réduit sans arrêter de mélanger. Arrêter la cuisson lorsqu'il blanchit et devient mousseux — on dit alors qu'il « fleurit ».</v>
      </c>
      <c r="C30"/>
      <c r="D30"/>
    </row>
    <row r="31">
      <c r="A31"/>
      <c r="B31" t="str" s="18">
        <f>"ℹ "&amp;Procedure!E12</f>
        <v>ℹ</v>
      </c>
      <c r="C31"/>
      <c r="D31"/>
    </row>
    <row r="32">
      <c r="A32" t="s" s="17">
        <v>105</v>
      </c>
      <c r="B32" t="str" s="14">
        <f>"[REFROIDIR] "&amp;Procedure!D13</f>
        <v>[REFROIDIR] Refroidir rapidement — Retirer la sauteuse du feu. Si nécessaire, plonger le fond dans une plaque d'eau froide pour stopper la cuisson.</v>
      </c>
      <c r="C32"/>
      <c r="D32"/>
    </row>
    <row r="33">
      <c r="A33"/>
      <c r="B33"/>
      <c r="C33"/>
      <c r="D33"/>
    </row>
    <row r="34">
      <c r="A34" t="s" s="19">
        <v>21</v>
      </c>
      <c r="B34"/>
      <c r="C34"/>
      <c r="D34"/>
    </row>
  </sheetData>
  <sheetProtection sheet="1" formatRows="0" formatColumns="0"/>
  <mergeCells count="18">
    <mergeCell ref="A1:D1"/>
    <mergeCell ref="A2:D2"/>
    <mergeCell ref="A4:D4"/>
    <mergeCell ref="B5:D5"/>
    <mergeCell ref="B6:D6"/>
    <mergeCell ref="B8:D8"/>
    <mergeCell ref="B10:D10"/>
    <mergeCell ref="B13:D13"/>
    <mergeCell ref="B19:D19"/>
    <mergeCell ref="B20:D20"/>
    <mergeCell ref="B21:D21"/>
    <mergeCell ref="A23:D23"/>
    <mergeCell ref="B24:D24"/>
    <mergeCell ref="B27:D27"/>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2026-09-24T15:39:19Z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2026-09-24T15:39:19Z</dcterms:modified>
  <cp:revision>1</cp:revision>
</cp:coreProperties>
</file>