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<sst xmlns="http://schemas.openxmlformats.org/spreadsheetml/2006/main" count="123" uniqueCount="123">
  <si>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</si>
  <si>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</si>
  <si>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SAUCE SUPRÊME À L'OSEILLE (VOLAILLE)</t>
  </si>
  <si>
    <t>Code</t>
  </si>
  <si>
    <t>GRO_CDC_206SOVo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</si>
  <si>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</si>
  <si>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</si>
  <si>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</si>
  <si>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</si>
  <si>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</si>
  <si>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</si>
  <si>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</si>
  <si>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</si>
  <si>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</si>
  <si>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</si>
  <si>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</si>
  <si>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</si>
  <si>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</si>
  <si>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</si>
  <si>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</si>
  <si>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</si>
  <si>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</si>
  <si>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</si>
  <si>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</si>
  <si>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</si>
  <si>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</si>
  <si>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</si>
  <si>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</si>
  <si>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</si>
  <si>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</si>
  <si>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</si>
  <si>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</si>
  <si>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</si>
  <si>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</si>
  <si>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</si>
  <si>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</si>
  <si>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</si>
  <si>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</si>
  <si>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</si>
  <si>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</si>
  <si>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</si>
  <si>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</si>
  <si>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</si>
  <si>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</si>
  <si>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</si>
  <si>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</si>
  <si>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</si>
  <si>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</si>
  <si>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</si>
  <si>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</si>
  <si>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</si>
  <si>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</si>
  <si>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</si>
  <si>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</si>
  <si>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</si>
  <si>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</si>
  <si>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</si>
  <si>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</si>
  <si>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</si>
  <si>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</si>
  <si>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</si>
  <si>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</si>
  <si>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</si>
  <si>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</si>
  <si>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</si>
  <si>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</si>
  <si>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</si>
  <si>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</si>
  <si>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</si>
  <si>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</si>
  <si>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</si>
  <si>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</si>
  <si>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</si>
  <si>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</si>
  <si>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</si>
  <si>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</si>
  <si>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</si>
  <si>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</si>
  <si>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</si>
  <si>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</si>
  <si>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</si>
  <si>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</si>
  <si>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</si>
  <si>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</si>
  <si>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</si>
  <si>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</si>
  <si>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</si>
  <si>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</si>
  <si>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</si>
  <si>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</si>
  <si>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Oseille surgelee (galets)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</si>
  <si>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</si>
  <si>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</si>
  <si>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</si>
  <si>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</si>
  <si>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</si>
  <si>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</si>
  <si>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Ajouter 1 kg de galets d'oseille surgelée.</t>
  </si>
  <si>
    <t>Émulsionner au mixeur.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</si>
  <si>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</si>
  <si>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</si>
  <si>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</si>
  <si>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</si>
  <si>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</si>
  <si>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</si>
  <si>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</si>
  <si>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</si>
  <si>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</si>
  <si>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</si>
  <si>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</si>
  <si>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</si>
  <si>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</si>
  <si>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SUPRÊME À L'OSEILLE (VOLAILLE)</t>
  </si>
  <si>
    <t>SAUCE SUPRÊME À L'OSEILLE (VOLAILLE)  GRO_CDC_206SOVo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</si>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</sst>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19.2605</v>
      </c>
    </row>
    <row r="12">
      <c r="A12" t="s" s="3">
        <v>16</v>
      </c>
      <c r="B12" s="4">
        <v>0.192605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19.2605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 s="12">
        <v>38</v>
      </c>
      <c r="B9" t="s">
        <v>39</v>
      </c>
      <c r="C9" t="s">
        <v>40</v>
      </c>
      <c r="D9" s="9">
        <v>0.325</v>
      </c>
      <c r="E9" s="11">
        <f>D9*$B$2</f>
        <v>0.325</v>
      </c>
      <c r="F9" t="s">
        <v>24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44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0.325</v>
      </c>
      <c r="E14" s="11">
        <f>D14*$B$2</f>
        <v>0.325</v>
      </c>
      <c r="F14" t="s">
        <v>44</v>
      </c>
      <c r="G14" s="4">
        <f>E14*4.9</f>
        <v>1.5925</v>
      </c>
    </row>
    <row r="15">
      <c r="A15" t="s">
        <v>55</v>
      </c>
      <c r="B15" t="s">
        <v>56</v>
      </c>
      <c r="C15" t="s">
        <v>54</v>
      </c>
      <c r="D15" s="9">
        <v>0.5</v>
      </c>
      <c r="E15" s="11">
        <f>D15*$B$2</f>
        <v>0.5</v>
      </c>
      <c r="F15" t="s">
        <v>44</v>
      </c>
      <c r="G15" s="4">
        <f>E15*5.2</f>
        <v>2.6</v>
      </c>
    </row>
    <row r="16">
      <c r="A16" t="s">
        <v>57</v>
      </c>
      <c r="B16" t="s">
        <v>58</v>
      </c>
      <c r="C16" t="s">
        <v>59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60</v>
      </c>
      <c r="B17" t="s">
        <v>61</v>
      </c>
      <c r="C17" t="s">
        <v>62</v>
      </c>
      <c r="D17" s="9">
        <v>1</v>
      </c>
      <c r="E17" s="11">
        <f>D17*$B$2</f>
        <v>1</v>
      </c>
      <c r="F17" t="s">
        <v>44</v>
      </c>
      <c r="G17" s="4">
        <f>E17*6</f>
        <v>6</v>
      </c>
    </row>
    <row r="18">
      <c r="A18" t="s">
        <v>63</v>
      </c>
      <c r="B18" t="s">
        <v>64</v>
      </c>
      <c r="C18" t="s">
        <v>65</v>
      </c>
      <c r="D18" s="9">
        <v>0.06</v>
      </c>
      <c r="E18" s="11">
        <f>D18*$B$2</f>
        <v>0.06</v>
      </c>
      <c r="F18" t="s">
        <v>44</v>
      </c>
      <c r="G18" s="4">
        <f>E18*0.35</f>
        <v>0.021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71</v>
      </c>
      <c r="D3" s="11">
        <v>100</v>
      </c>
      <c r="E3" t="s">
        <v>24</v>
      </c>
      <c r="F3" t="s">
        <v>72</v>
      </c>
    </row>
    <row r="4">
      <c r="A4">
        <v>2</v>
      </c>
      <c r="B4" t="s">
        <v>74</v>
      </c>
      <c r="C4" t="s">
        <v>71</v>
      </c>
      <c r="D4" s="11">
        <v>8</v>
      </c>
      <c r="E4" t="s">
        <v>34</v>
      </c>
      <c r="F4" t="s">
        <v>75</v>
      </c>
    </row>
    <row r="5">
      <c r="A5">
        <v>3</v>
      </c>
      <c r="B5" t="s">
        <v>76</v>
      </c>
      <c r="C5" t="s">
        <v>77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78</v>
      </c>
      <c r="C6" t="s">
        <v>77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79</v>
      </c>
      <c r="C7" t="s">
        <v>77</v>
      </c>
      <c r="D7" s="11">
        <v>0.2</v>
      </c>
      <c r="E7" t="s">
        <v>44</v>
      </c>
      <c r="F7" t="s">
        <v>51</v>
      </c>
    </row>
    <row r="8">
      <c r="A8">
        <v>2</v>
      </c>
      <c r="B8" t="s">
        <v>80</v>
      </c>
      <c r="C8" t="s">
        <v>77</v>
      </c>
      <c r="D8" s="11">
        <v>0.06</v>
      </c>
      <c r="E8" t="s">
        <v>44</v>
      </c>
      <c r="F8" t="s">
        <v>65</v>
      </c>
    </row>
    <row r="9">
      <c r="A9">
        <v>2</v>
      </c>
      <c r="B9" t="s">
        <v>81</v>
      </c>
      <c r="C9" t="s">
        <v>77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82</v>
      </c>
      <c r="C10" t="s">
        <v>77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83</v>
      </c>
      <c r="C11" t="s">
        <v>77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84</v>
      </c>
      <c r="C12" t="s">
        <v>71</v>
      </c>
      <c r="D12" s="11">
        <v>0.65</v>
      </c>
      <c r="E12" t="s">
        <v>44</v>
      </c>
      <c r="F12" t="s">
        <v>85</v>
      </c>
    </row>
    <row r="13">
      <c r="A13">
        <v>3</v>
      </c>
      <c r="B13" t="s">
        <v>86</v>
      </c>
      <c r="C13" t="s">
        <v>77</v>
      </c>
      <c r="D13" s="11">
        <v>0.325</v>
      </c>
      <c r="E13" t="s">
        <v>44</v>
      </c>
      <c r="F13" t="s">
        <v>54</v>
      </c>
    </row>
    <row r="14">
      <c r="A14">
        <v>3</v>
      </c>
      <c r="B14" t="s">
        <v>87</v>
      </c>
      <c r="C14" t="s">
        <v>77</v>
      </c>
      <c r="D14" s="11">
        <v>0.325</v>
      </c>
      <c r="E14" t="s">
        <v>44</v>
      </c>
      <c r="F14" t="s">
        <v>40</v>
      </c>
    </row>
    <row r="15">
      <c r="A15">
        <v>2</v>
      </c>
      <c r="B15" t="s">
        <v>88</v>
      </c>
      <c r="C15" t="s">
        <v>77</v>
      </c>
      <c r="D15" s="11">
        <v>2</v>
      </c>
      <c r="E15" t="s">
        <v>34</v>
      </c>
      <c r="F15" t="s">
        <v>59</v>
      </c>
    </row>
    <row r="16">
      <c r="A16">
        <v>2</v>
      </c>
      <c r="B16" t="s">
        <v>89</v>
      </c>
      <c r="C16" t="s">
        <v>77</v>
      </c>
      <c r="D16" s="11">
        <v>0.5</v>
      </c>
      <c r="E16" t="s">
        <v>44</v>
      </c>
      <c r="F16" t="s">
        <v>54</v>
      </c>
    </row>
    <row r="17">
      <c r="A17">
        <v>1</v>
      </c>
      <c r="B17" t="s">
        <v>90</v>
      </c>
      <c r="C17" t="s">
        <v>77</v>
      </c>
      <c r="D17" s="11">
        <v>1</v>
      </c>
      <c r="E17" t="s">
        <v>44</v>
      </c>
      <c r="F17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4">
        <v>97</v>
      </c>
      <c r="E2" t="s" s="14"/>
      <c r="F2"/>
    </row>
    <row r="3">
      <c r="A3" t="s">
        <v>2</v>
      </c>
      <c r="B3">
        <v>2</v>
      </c>
      <c r="C3"/>
      <c r="D3" t="s" s="14">
        <v>98</v>
      </c>
      <c r="E3" t="s" s="14"/>
      <c r="F3"/>
    </row>
    <row r="4">
      <c r="A4" t="s">
        <v>99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99</v>
      </c>
      <c r="B5">
        <v>2</v>
      </c>
      <c r="C5"/>
      <c r="D5" t="s" s="14">
        <v>100</v>
      </c>
      <c r="E5" t="s" s="14"/>
      <c r="F5"/>
    </row>
    <row r="6">
      <c r="A6" t="s">
        <v>99</v>
      </c>
      <c r="B6">
        <v>3</v>
      </c>
      <c r="C6"/>
      <c r="D6" t="s" s="14">
        <v>101</v>
      </c>
      <c r="E6" t="s" s="14"/>
      <c r="F6"/>
    </row>
    <row r="7">
      <c r="A7" t="s">
        <v>102</v>
      </c>
      <c r="B7">
        <v>1</v>
      </c>
      <c r="C7"/>
      <c r="D7" t="s" s="14">
        <v>103</v>
      </c>
      <c r="E7" t="s" s="14"/>
      <c r="F7"/>
    </row>
    <row r="8">
      <c r="A8" t="s">
        <v>104</v>
      </c>
      <c r="B8">
        <v>1</v>
      </c>
      <c r="C8" t="s">
        <v>105</v>
      </c>
      <c r="D8" t="s" s="14">
        <v>106</v>
      </c>
      <c r="E8" t="s" s="14"/>
      <c r="F8"/>
    </row>
    <row r="9">
      <c r="A9" t="s">
        <v>104</v>
      </c>
      <c r="B9">
        <v>2</v>
      </c>
      <c r="C9" t="s">
        <v>107</v>
      </c>
      <c r="D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4"/>
      <c r="F9"/>
    </row>
    <row r="10">
      <c r="A10" t="s">
        <v>104</v>
      </c>
      <c r="B10">
        <v>3</v>
      </c>
      <c r="C10" t="s">
        <v>108</v>
      </c>
      <c r="D10" t="inlineStr" s="14">
        <is>
          <t>Cuire le roux blanc — Cuire très doucement à feu réduit sans arrêter de mélanger. Arrêter la cuisson lorsqu'il blanchit et devient mousseux — on dit alors qu'il « fleurit ».</t>
        </is>
      </c>
      <c r="E10" t="s" s="14">
        <v>109</v>
      </c>
      <c r="F10"/>
    </row>
    <row r="11">
      <c r="A11" t="s">
        <v>104</v>
      </c>
      <c r="B11">
        <v>4</v>
      </c>
      <c r="C11" t="s">
        <v>110</v>
      </c>
      <c r="D11" t="s" s="14">
        <v>111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5">
        <f>"GRO_CDC_206SOVo · GRO.SAUCES · référence : "&amp;Besoins!B3&amp;" "&amp;Besoins!C3&amp;" · multiplicateur réglable sur la feuille ""Besoins"""</f>
        <v>GRO_CDC_206SOVo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Procedure!D2</f>
        <v>Confectionner la sauce suprême selon la recette de base. Ajouter 1 kg de galets d'oseille surgelée.</v>
      </c>
      <c r="C5"/>
      <c r="D5"/>
    </row>
    <row r="6">
      <c r="A6"/>
      <c r="B6" t="s">
        <v>115</v>
      </c>
      <c r="C6" s="11">
        <f>'Besoins'!$B$2*100</f>
        <v>100</v>
      </c>
      <c r="D6" t="s">
        <v>24</v>
      </c>
    </row>
    <row r="7">
      <c r="A7"/>
      <c r="B7" t="str">
        <f>Besoins!B17</f>
        <v>Oseille surgelee (galets)</v>
      </c>
      <c r="C7" s="11">
        <f>Besoins!E17</f>
        <v>1</v>
      </c>
      <c r="D7" t="str">
        <f>Besoins!F17</f>
        <v>kg</v>
      </c>
    </row>
    <row r="8">
      <c r="A8" t="s" s="17">
        <v>116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117</v>
      </c>
      <c r="B10"/>
      <c r="C10"/>
      <c r="D10"/>
    </row>
    <row r="11">
      <c r="A11" t="s" s="17">
        <v>114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116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118</v>
      </c>
      <c r="C13" s="11">
        <f>'Besoins'!$B$2*8</f>
        <v>8</v>
      </c>
      <c r="D13" t="s">
        <v>34</v>
      </c>
    </row>
    <row r="14">
      <c r="A14"/>
      <c r="B14" t="str">
        <f>Besoins!B18</f>
        <v>Sel fin de cuisine</v>
      </c>
      <c r="C14" s="11">
        <f>Besoins!E18</f>
        <v>0.06</v>
      </c>
      <c r="D14" t="str">
        <f>Besoins!F18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 t="s" s="17">
        <v>119</v>
      </c>
      <c r="B18" t="str" s="14">
        <f>Procedure!D6</f>
        <v>Ajouter 2 litres de crème fraîche et 500 g de beurre en liaison terminale. Monter et émulsionner la sauce au mixeur.</v>
      </c>
      <c r="C18"/>
      <c r="D18"/>
    </row>
    <row r="19">
      <c r="A19"/>
      <c r="B19" t="str">
        <f>Besoins!B16</f>
        <v>Crème fraîche liquide 15% MG allégée</v>
      </c>
      <c r="C19" s="11">
        <f>Besoins!E16</f>
        <v>2</v>
      </c>
      <c r="D19" t="str">
        <f>Besoins!F16</f>
        <v>lt</v>
      </c>
    </row>
    <row r="20">
      <c r="A20"/>
      <c r="B20" t="str">
        <f>Besoins!B15</f>
        <v>Beurre doux 82% MG plaquette</v>
      </c>
      <c r="C20" s="11">
        <f>Besoins!E15</f>
        <v>0.5</v>
      </c>
      <c r="D20" t="str">
        <f>Besoins!F15</f>
        <v>kg</v>
      </c>
    </row>
    <row r="21">
      <c r="A21"/>
      <c r="B21"/>
      <c r="C21"/>
      <c r="D21"/>
    </row>
    <row r="22">
      <c r="A22" t="s" s="16">
        <v>120</v>
      </c>
      <c r="B22"/>
      <c r="C22"/>
      <c r="D22"/>
    </row>
    <row r="23">
      <c r="A23" t="s" s="17">
        <v>114</v>
      </c>
      <c r="B23" t="str" s="14">
        <f>Procedure!D7</f>
        <v>Réhydrater la poudre déshydratée dans l'eau chaude puis ajouter le vin blanc. Porter à ébullition légère et laisser réduire quelques minutes.</v>
      </c>
      <c r="C23"/>
      <c r="D23"/>
    </row>
    <row r="24">
      <c r="A24"/>
      <c r="B24" t="str">
        <f>Besoins!B8</f>
        <v>EAU</v>
      </c>
      <c r="C24" s="11">
        <f>Besoins!E8</f>
        <v>6.2</v>
      </c>
      <c r="D24" t="str">
        <f>Besoins!F8</f>
        <v>lt</v>
      </c>
    </row>
    <row r="25">
      <c r="A25"/>
      <c r="B25" t="str">
        <f>Besoins!B7</f>
        <v>Vin blanc sec de cuisson</v>
      </c>
      <c r="C25" s="11">
        <f>Besoins!E7</f>
        <v>1.6</v>
      </c>
      <c r="D25" t="str">
        <f>Besoins!F7</f>
        <v>lt</v>
      </c>
    </row>
    <row r="26">
      <c r="A26"/>
      <c r="B26" t="str">
        <f>Besoins!B13</f>
        <v>Fonds Brun Lié (Knorr Professional)</v>
      </c>
      <c r="C26" s="11">
        <f>Besoins!E13</f>
        <v>0.2</v>
      </c>
      <c r="D26" t="str">
        <f>Besoins!F13</f>
        <v>kg</v>
      </c>
    </row>
    <row r="27">
      <c r="A27"/>
      <c r="B27"/>
      <c r="C27"/>
      <c r="D27"/>
    </row>
    <row r="28">
      <c r="A28" t="s" s="16">
        <v>121</v>
      </c>
      <c r="B28"/>
      <c r="C28"/>
      <c r="D28"/>
    </row>
    <row r="29">
      <c r="A29" t="s" s="17">
        <v>114</v>
      </c>
      <c r="B29" t="str" s="14">
        <f>"[METTRE EN PLACE] "&amp;Procedure!D8</f>
        <v>[METTRE EN PLACE] Mettre en place — Peser, mesurer et contrôler les denrées. Tamiser la farine. Découper le beurre en parcelles.</v>
      </c>
      <c r="C29"/>
      <c r="D29"/>
    </row>
    <row r="30">
      <c r="A30"/>
      <c r="B30" t="str">
        <f>Besoins!B14</f>
        <v>Beurre de cuisine bloc 10 kg</v>
      </c>
      <c r="C30" s="11">
        <f>Besoins!E14</f>
        <v>0.325</v>
      </c>
      <c r="D30" t="str">
        <f>Besoins!F14</f>
        <v>kg</v>
      </c>
    </row>
    <row r="31">
      <c r="A31"/>
      <c r="B31" t="str">
        <f>Besoins!B9</f>
        <v>farine de blé tamisée type 55</v>
      </c>
      <c r="C31" s="11">
        <f>Besoins!E9</f>
        <v>0.325</v>
      </c>
      <c r="D31" t="str">
        <f>Besoins!F9</f>
        <v>kg</v>
      </c>
    </row>
    <row r="32">
      <c r="A32" t="s" s="17">
        <v>116</v>
      </c>
      <c r="B32" t="str" s="14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2"/>
      <c r="D32"/>
    </row>
    <row r="33">
      <c r="A33"/>
      <c r="B33" t="str">
        <f>Besoins!B14</f>
        <v>Beurre de cuisine bloc 10 kg</v>
      </c>
      <c r="C33" s="11">
        <f>Besoins!E14</f>
        <v>0.325</v>
      </c>
      <c r="D33" t="str">
        <f>Besoins!F14</f>
        <v>kg</v>
      </c>
    </row>
    <row r="34">
      <c r="A34"/>
      <c r="B34" t="str">
        <f>Besoins!B9</f>
        <v>farine de blé tamisée type 55</v>
      </c>
      <c r="C34" s="11">
        <f>Besoins!E9</f>
        <v>0.325</v>
      </c>
      <c r="D34" t="str">
        <f>Besoins!F9</f>
        <v>kg</v>
      </c>
    </row>
    <row r="35">
      <c r="A35" t="s" s="17">
        <v>119</v>
      </c>
      <c r="B35" t="str" s="14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35"/>
      <c r="D35"/>
    </row>
    <row r="36">
      <c r="A36"/>
      <c r="B36" t="str" s="18">
        <f>"ℹ "&amp;Procedure!E10</f>
        <v>ℹ</v>
      </c>
      <c r="C36"/>
      <c r="D36"/>
    </row>
    <row r="37">
      <c r="A37" t="s" s="17">
        <v>122</v>
      </c>
      <c r="B37" t="str" s="14">
        <f>"[REFROIDIR] "&amp;Procedure!D11</f>
        <v>[REFROIDIR] Refroidir rapidement — Retirer la sauteuse du feu. Si nécessaire, plonger le fond dans une plaque d'eau froide pour stopper la cuisson.</v>
      </c>
      <c r="C37"/>
      <c r="D37"/>
    </row>
    <row r="38">
      <c r="A38"/>
      <c r="B38"/>
      <c r="C38"/>
      <c r="D38"/>
    </row>
    <row r="39">
      <c r="A39" t="s" s="19">
        <v>21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8:D18"/>
    <mergeCell ref="A22:D22"/>
    <mergeCell ref="B23:D23"/>
    <mergeCell ref="A28:D28"/>
    <mergeCell ref="B29:D29"/>
    <mergeCell ref="B32:D32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2026-09-24T16:35:03Z</dcterms:created>
  <dc:title>SAUCE SUPRÊME À L'OSEILLE (VOLA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2026-09-24T16:35:03Z</dcterms:modified>
  <cp:revision>1</cp:revision>
</cp:coreProperties>
</file>