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<sst xmlns="http://schemas.openxmlformats.org/spreadsheetml/2006/main" count="89" uniqueCount="89">
  <si>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</si>
  <si>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</si>
  <si>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POTAGE CRÈME DE LÉGUMES (CHOU-FLEUR)</t>
  </si>
  <si>
    <t>Code</t>
  </si>
  <si>
    <t>GRO_CDC_043A</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</si>
  <si>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</si>
  <si>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</si>
  <si>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</si>
  <si>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</si>
  <si>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</si>
  <si>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</si>
  <si>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</si>
  <si>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</si>
  <si>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</si>
  <si>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</si>
  <si>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</si>
  <si>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</si>
  <si>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</si>
  <si>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</si>
  <si>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</si>
  <si>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</si>
  <si>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</si>
  <si>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</si>
  <si>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</si>
  <si>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</si>
  <si>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</si>
  <si>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</si>
  <si>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</si>
  <si>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</si>
  <si>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</si>
  <si>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</si>
  <si>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</si>
  <si>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</si>
  <si>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</si>
  <si>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</si>
  <si>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</si>
  <si>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</si>
  <si>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</si>
  <si>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</si>
  <si>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</si>
  <si>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</si>
  <si>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</si>
  <si>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</si>
  <si>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</si>
  <si>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</si>
  <si>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</si>
  <si>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</si>
  <si>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</si>
  <si>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RNM57234214</t>
  </si>
  <si>
    <t>CHOU FLEUR U.E. couronné cat.I gros colis de 6</t>
  </si>
  <si>
    <t>Légumes</t>
  </si>
  <si>
    <t>RNM0200123</t>
  </si>
  <si>
    <t>POIREAU France cat.I</t>
  </si>
  <si>
    <t>RNM26560123</t>
  </si>
  <si>
    <t>POMME DE TERRE basique div.var.cons France lavée cat.I 40-70mm sac 10kg</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</si>
  <si>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</si>
  <si>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</si>
  <si>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</si>
  <si>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</si>
  <si>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</si>
  <si>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</si>
  <si>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</si>
  <si>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</si>
  <si>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</si>
  <si>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</si>
  <si>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</si>
  <si>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</si>
  <si>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</si>
  <si>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CHOU FLEUR U.E. couronné cat.I gros colis de 6</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</si>
  <si>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</si>
  <si>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</si>
  <si>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</si>
  <si>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</si>
  <si>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</si>
  <si>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</si>
  <si>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</si>
  <si>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</si>
  <si>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</si>
  <si>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</si>
  <si>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</si>
  <si>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</si>
  <si>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</si>
  <si>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(CHOU-FLEUR)</t>
  </si>
  <si>
    <t>POTAGE CRÈME DE LÉGUMES (CHOU-FLEUR)  GRO_CDC_043A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</si>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</sst>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188.99816</v>
      </c>
    </row>
    <row r="12">
      <c r="A12" t="s" s="3">
        <v>16</v>
      </c>
      <c r="B12" s="4">
        <v>1.8899816</v>
      </c>
    </row>
    <row r="13">
      <c r="A13"/>
      <c r="B13"/>
    </row>
    <row r="14">
      <c r="A14" t="s" s="5">
        <v>17</v>
      </c>
      <c r="B14" t="s" s="5">
        <v>14</v>
      </c>
    </row>
    <row r="15">
      <c r="A15" t="s" s="5">
        <v>18</v>
      </c>
      <c r="B15" s="6">
        <v>188.99816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10</v>
      </c>
      <c r="E12" s="11">
        <f>D12*$B$2</f>
        <v>10</v>
      </c>
      <c r="F12" t="s">
        <v>34</v>
      </c>
      <c r="G12" s="4">
        <f>E12*10</f>
        <v>100</v>
      </c>
    </row>
    <row r="13">
      <c r="A13" t="s">
        <v>51</v>
      </c>
      <c r="B13" t="s">
        <v>52</v>
      </c>
      <c r="C13" t="s">
        <v>50</v>
      </c>
      <c r="D13" s="9">
        <v>5</v>
      </c>
      <c r="E13" s="11">
        <f>D13*$B$2</f>
        <v>5</v>
      </c>
      <c r="F13" t="s">
        <v>34</v>
      </c>
      <c r="G13" s="4">
        <f>E13*0.9</f>
        <v>4.5</v>
      </c>
    </row>
    <row r="14">
      <c r="A14" t="s">
        <v>53</v>
      </c>
      <c r="B14" t="s">
        <v>54</v>
      </c>
      <c r="C14" t="s">
        <v>50</v>
      </c>
      <c r="D14" s="9">
        <v>10</v>
      </c>
      <c r="E14" s="11">
        <f>D14*$B$2</f>
        <v>10</v>
      </c>
      <c r="F14" t="s">
        <v>34</v>
      </c>
      <c r="G14" s="4">
        <f>E14*0.35</f>
        <v>3.5</v>
      </c>
    </row>
    <row r="15">
      <c r="A15" t="s">
        <v>55</v>
      </c>
      <c r="B15" t="s">
        <v>56</v>
      </c>
      <c r="C15" t="s">
        <v>57</v>
      </c>
      <c r="D15" s="9">
        <v>0.073</v>
      </c>
      <c r="E15" s="11">
        <f>D15*$B$2</f>
        <v>0.073</v>
      </c>
      <c r="F15" t="s">
        <v>34</v>
      </c>
      <c r="G15" s="4">
        <f>E15*0.42</f>
        <v>0.03066</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50</v>
      </c>
    </row>
    <row r="4">
      <c r="A4">
        <v>1</v>
      </c>
      <c r="B4" t="s">
        <v>67</v>
      </c>
      <c r="C4" t="s">
        <v>66</v>
      </c>
      <c r="D4" s="11">
        <v>10</v>
      </c>
      <c r="E4" t="s">
        <v>34</v>
      </c>
      <c r="F4" t="s">
        <v>50</v>
      </c>
    </row>
    <row r="5">
      <c r="A5">
        <v>1</v>
      </c>
      <c r="B5" t="s">
        <v>68</v>
      </c>
      <c r="C5" t="s">
        <v>66</v>
      </c>
      <c r="D5" s="11">
        <v>10</v>
      </c>
      <c r="E5" t="s">
        <v>34</v>
      </c>
      <c r="F5" t="s">
        <v>50</v>
      </c>
    </row>
    <row r="6">
      <c r="A6">
        <v>1</v>
      </c>
      <c r="B6" t="s">
        <v>69</v>
      </c>
      <c r="C6" t="s">
        <v>66</v>
      </c>
      <c r="D6" s="11">
        <v>1.5</v>
      </c>
      <c r="E6" t="s">
        <v>34</v>
      </c>
      <c r="F6" t="s">
        <v>44</v>
      </c>
    </row>
    <row r="7">
      <c r="A7">
        <v>1</v>
      </c>
      <c r="B7" t="s">
        <v>70</v>
      </c>
      <c r="C7" t="s">
        <v>66</v>
      </c>
      <c r="D7" s="11">
        <v>0.5</v>
      </c>
      <c r="E7" t="s">
        <v>34</v>
      </c>
      <c r="F7" t="s">
        <v>41</v>
      </c>
    </row>
    <row r="8">
      <c r="A8">
        <v>1</v>
      </c>
      <c r="B8" t="s">
        <v>71</v>
      </c>
      <c r="C8" t="s">
        <v>66</v>
      </c>
      <c r="D8" s="11">
        <v>20</v>
      </c>
      <c r="E8" t="s">
        <v>38</v>
      </c>
      <c r="F8" t="s">
        <v>37</v>
      </c>
    </row>
    <row r="9">
      <c r="A9">
        <v>1</v>
      </c>
      <c r="B9" t="s">
        <v>72</v>
      </c>
      <c r="C9" t="s">
        <v>66</v>
      </c>
      <c r="D9" s="11">
        <v>4</v>
      </c>
      <c r="E9" t="s">
        <v>38</v>
      </c>
      <c r="F9" t="s">
        <v>47</v>
      </c>
    </row>
    <row r="10">
      <c r="A10">
        <v>1</v>
      </c>
      <c r="B10" t="s">
        <v>73</v>
      </c>
      <c r="C10" t="s">
        <v>66</v>
      </c>
      <c r="D10" s="11">
        <v>0.073</v>
      </c>
      <c r="E10" t="s">
        <v>34</v>
      </c>
      <c r="F10" t="s">
        <v>57</v>
      </c>
    </row>
    <row r="11">
      <c r="A11">
        <v>1</v>
      </c>
      <c r="B11" t="s">
        <v>74</v>
      </c>
      <c r="C11" t="s">
        <v>66</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81</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"GRO_CDC_043A · GRO.POTAGES · référence : "&amp;Besoins!B3&amp;" "&amp;Besoins!C3&amp;" · multiplicateur réglable sur la feuille ""Besoins"""</f>
        <v>GRO_CDC_043A · GRO.POTAGES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11">
        <f>Besoins!E13</f>
        <v>5</v>
      </c>
      <c r="D7" t="str">
        <f>Besoins!F13</f>
        <v>kg</v>
      </c>
    </row>
    <row r="8">
      <c r="A8"/>
      <c r="B8" t="str">
        <f>Besoins!B14</f>
        <v>POMME DE TERRE basique div.var.cons France lavée cat.I 40-70mm sac 10kg</v>
      </c>
      <c r="C8" s="11">
        <f>Besoins!E14</f>
        <v>10</v>
      </c>
      <c r="D8" t="str">
        <f>Besoins!F14</f>
        <v>kg</v>
      </c>
    </row>
    <row r="9">
      <c r="A9" t="s" s="16">
        <v>86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11">
        <f>Besoins!E13</f>
        <v>5</v>
      </c>
      <c r="D10" t="str">
        <f>Besoins!F13</f>
        <v>kg</v>
      </c>
    </row>
    <row r="11">
      <c r="A11"/>
      <c r="B11" t="str">
        <f>Besoins!B14</f>
        <v>POMME DE TERRE basique div.var.cons France lavée cat.I 40-70mm sac 10kg</v>
      </c>
      <c r="C11" s="11">
        <f>Besoins!E14</f>
        <v>10</v>
      </c>
      <c r="D11" t="str">
        <f>Besoins!F14</f>
        <v>kg</v>
      </c>
    </row>
    <row r="12">
      <c r="A12"/>
      <c r="B12" t="str">
        <f>Besoins!B12</f>
        <v>CHOU FLEUR U.E. couronné cat.I gros colis de 6</v>
      </c>
      <c r="C12" s="11">
        <f>Besoins!E12</f>
        <v>10</v>
      </c>
      <c r="D12" t="str">
        <f>Besoins!F12</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Besoins!B15</f>
        <v>Gros sel de mer</v>
      </c>
      <c r="C17" s="11">
        <f>Besoins!E15</f>
        <v>0.073</v>
      </c>
      <c r="D17" t="str">
        <f>Besoins!F15</f>
        <v>kg</v>
      </c>
    </row>
    <row r="18">
      <c r="A18"/>
      <c r="B18" t="str">
        <f>Besoins!B7</f>
        <v>Poivre noir moulu</v>
      </c>
      <c r="C18" s="11">
        <f>Besoins!E7</f>
        <v>0.007</v>
      </c>
      <c r="D18" t="str">
        <f>Besoins!F7</f>
        <v>kg</v>
      </c>
    </row>
    <row r="19">
      <c r="A19" t="s" s="16">
        <v>87</v>
      </c>
      <c r="B19" t="str" s="13">
        <f>Procedure!D5</f>
        <v>Servir - Servir le potage dans une assiette ou dans un bol. Decorer de quelques pluches de cerfeuil au depart de l'assiette (facultatif).</v>
      </c>
      <c r="C19"/>
      <c r="D19"/>
    </row>
    <row r="20">
      <c r="A20" t="s" s="16">
        <v>88</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2026-09-23T23:24:55Z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2026-09-23T23:24:55Z</dcterms:modified>
  <cp:revision>1</cp:revision>
</cp:coreProperties>
</file>