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<sst xmlns="http://schemas.openxmlformats.org/spreadsheetml/2006/main" count="83" uniqueCount="83">
  <si>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</si>
  <si>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</si>
  <si>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PÂTE SUCRÉE</t>
  </si>
  <si>
    <t>Code</t>
  </si>
  <si>
    <t>GRO_CDC_216</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</si>
  <si>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</si>
  <si>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</si>
  <si>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</si>
  <si>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</si>
  <si>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</si>
  <si>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</si>
  <si>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</si>
  <si>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</si>
  <si>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</si>
  <si>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</si>
  <si>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</si>
  <si>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</si>
  <si>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</si>
  <si>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</si>
  <si>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</si>
  <si>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</si>
  <si>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</si>
  <si>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</si>
  <si>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</si>
  <si>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</si>
  <si>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</si>
  <si>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</si>
  <si>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</si>
  <si>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</si>
  <si>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</si>
  <si>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</si>
  <si>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</si>
  <si>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</si>
  <si>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</si>
  <si>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</si>
  <si>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FAR-T55</t>
  </si>
  <si>
    <t>Farine de blé T55</t>
  </si>
  <si>
    <t>Farines de blé</t>
  </si>
  <si>
    <t>kg</t>
  </si>
  <si>
    <t>BEU-DOUX</t>
  </si>
  <si>
    <t>Beurre doux 82% MG plaquette</t>
  </si>
  <si>
    <t>Beurres et margarines</t>
  </si>
  <si>
    <t>OVO-ENT-LIQ</t>
  </si>
  <si>
    <t>Oeuf entier liquide pasteurisé</t>
  </si>
  <si>
    <t>Ovoproduits</t>
  </si>
  <si>
    <t>SEL-FIN</t>
  </si>
  <si>
    <t>Sel fin de cuisine</t>
  </si>
  <si>
    <t>Sels et condiments de base</t>
  </si>
  <si>
    <t>SUC-GLACE</t>
  </si>
  <si>
    <t>Sucre glace tamisé</t>
  </si>
  <si>
    <t>Sucres et édulcorants</t>
  </si>
  <si>
    <t>Total</t>
  </si>
  <si>
    <t>Niveau</t>
  </si>
  <si>
    <t>Composant</t>
  </si>
  <si>
    <t>Type</t>
  </si>
  <si>
    <t>Quantité (pour 100 pc)</t>
  </si>
  <si>
    <t>recette</t>
  </si>
  <si>
    <t>Pâtes de base cuisine</t>
  </si>
  <si>
    <t xml:space="preserve">    ↳ Farine de blé T55</t>
  </si>
  <si>
    <t>matiere</t>
  </si>
  <si>
    <t xml:space="preserve">    ↳ Beurre doux 82% MG plaquette</t>
  </si>
  <si>
    <t xml:space="preserve">    ↳ Sucre glace tamisé</t>
  </si>
  <si>
    <t xml:space="preserve">    ↳ Oeuf entier liquide pasteurisé</t>
  </si>
  <si>
    <t xml:space="preserve">    ↳ EAU</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</si>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</sst>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14.8865</v>
      </c>
    </row>
    <row r="12">
      <c r="A12" t="s" s="3">
        <v>16</v>
      </c>
      <c r="B12" s="4">
        <v>0.148865</v>
      </c>
    </row>
    <row r="13">
      <c r="A13"/>
      <c r="B13"/>
    </row>
    <row r="14">
      <c r="A14" t="s" s="5">
        <v>17</v>
      </c>
      <c r="B14" t="s" s="5">
        <v>14</v>
      </c>
    </row>
    <row r="15">
      <c r="A15" t="s" s="5">
        <v>18</v>
      </c>
      <c r="B15" s="6">
        <v>14.8865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E7*0.003</f>
        <v>0.0003</v>
      </c>
    </row>
    <row r="8">
      <c r="A8" t="s">
        <v>35</v>
      </c>
      <c r="B8" t="s">
        <v>36</v>
      </c>
      <c r="C8" t="s">
        <v>37</v>
      </c>
      <c r="D8" s="9">
        <v>3.2</v>
      </c>
      <c r="E8" s="11">
        <f>D8*$B$2</f>
        <v>3.2</v>
      </c>
      <c r="F8" t="s">
        <v>38</v>
      </c>
      <c r="G8" s="4">
        <f>E8*0.56</f>
        <v>1.792</v>
      </c>
    </row>
    <row r="9">
      <c r="A9" t="s">
        <v>39</v>
      </c>
      <c r="B9" t="s">
        <v>40</v>
      </c>
      <c r="C9" t="s">
        <v>41</v>
      </c>
      <c r="D9" s="9">
        <v>1.75</v>
      </c>
      <c r="E9" s="11">
        <f>D9*$B$2</f>
        <v>1.75</v>
      </c>
      <c r="F9" t="s">
        <v>38</v>
      </c>
      <c r="G9" s="4">
        <f>E9*5.2</f>
        <v>9.1</v>
      </c>
    </row>
    <row r="10">
      <c r="A10" t="s">
        <v>42</v>
      </c>
      <c r="B10" t="s">
        <v>43</v>
      </c>
      <c r="C10" t="s">
        <v>44</v>
      </c>
      <c r="D10" s="9">
        <v>0.7</v>
      </c>
      <c r="E10" s="11">
        <f>D10*$B$2</f>
        <v>0.7</v>
      </c>
      <c r="F10" t="s">
        <v>38</v>
      </c>
      <c r="G10" s="4">
        <f>E10*3.9</f>
        <v>2.73</v>
      </c>
    </row>
    <row r="11">
      <c r="A11" t="s">
        <v>45</v>
      </c>
      <c r="B11" t="s">
        <v>46</v>
      </c>
      <c r="C11" t="s">
        <v>47</v>
      </c>
      <c r="D11" s="9">
        <v>0.012</v>
      </c>
      <c r="E11" s="11">
        <f>D11*$B$2</f>
        <v>0.012</v>
      </c>
      <c r="F11" t="s">
        <v>38</v>
      </c>
      <c r="G11" s="4">
        <f>E11*0.35</f>
        <v>0.0042</v>
      </c>
    </row>
    <row r="12">
      <c r="A12" t="s">
        <v>48</v>
      </c>
      <c r="B12" t="s">
        <v>49</v>
      </c>
      <c r="C12" t="s">
        <v>50</v>
      </c>
      <c r="D12" s="9">
        <v>1.2</v>
      </c>
      <c r="E12" s="11">
        <f>D12*$B$2</f>
        <v>1.2</v>
      </c>
      <c r="F12" t="s">
        <v>38</v>
      </c>
      <c r="G12" s="4">
        <f>E12*1.05</f>
        <v>1.26</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3.2</v>
      </c>
      <c r="E3" t="s">
        <v>38</v>
      </c>
      <c r="F3" t="s">
        <v>37</v>
      </c>
    </row>
    <row r="4">
      <c r="A4">
        <v>1</v>
      </c>
      <c r="B4" t="s">
        <v>60</v>
      </c>
      <c r="C4" t="s">
        <v>59</v>
      </c>
      <c r="D4" s="11">
        <v>1.75</v>
      </c>
      <c r="E4" t="s">
        <v>38</v>
      </c>
      <c r="F4" t="s">
        <v>41</v>
      </c>
    </row>
    <row r="5">
      <c r="A5">
        <v>1</v>
      </c>
      <c r="B5" t="s">
        <v>61</v>
      </c>
      <c r="C5" t="s">
        <v>59</v>
      </c>
      <c r="D5" s="11">
        <v>1.2</v>
      </c>
      <c r="E5" t="s">
        <v>38</v>
      </c>
      <c r="F5" t="s">
        <v>50</v>
      </c>
    </row>
    <row r="6">
      <c r="A6">
        <v>1</v>
      </c>
      <c r="B6" t="s">
        <v>62</v>
      </c>
      <c r="C6" t="s">
        <v>59</v>
      </c>
      <c r="D6" s="11">
        <v>0.7</v>
      </c>
      <c r="E6" t="s">
        <v>34</v>
      </c>
      <c r="F6" t="s">
        <v>44</v>
      </c>
    </row>
    <row r="7">
      <c r="A7">
        <v>1</v>
      </c>
      <c r="B7" t="s">
        <v>63</v>
      </c>
      <c r="C7" t="s">
        <v>59</v>
      </c>
      <c r="D7" s="11">
        <v>0.1</v>
      </c>
      <c r="E7" t="s">
        <v>34</v>
      </c>
      <c r="F7" t="s">
        <v>33</v>
      </c>
    </row>
    <row r="8">
      <c r="A8">
        <v>1</v>
      </c>
      <c r="B8" t="s">
        <v>64</v>
      </c>
      <c r="C8" t="s">
        <v>59</v>
      </c>
      <c r="D8" s="11">
        <v>0.012</v>
      </c>
      <c r="E8" t="s">
        <v>38</v>
      </c>
      <c r="F8"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71</v>
      </c>
      <c r="E8" t="s" s="14"/>
      <c r="F8"/>
    </row>
    <row r="9">
      <c r="A9" t="s">
        <v>2</v>
      </c>
      <c r="B9">
        <v>8</v>
      </c>
      <c r="C9"/>
      <c r="D9" t="s" s="14">
        <v>72</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5">
        <f>"GRO_CDC_216 · CUI.PATES · référence : "&amp;Besoins!B3&amp;" "&amp;Besoins!C3&amp;" · multiplicateur réglable sur la feuille ""Besoins"""</f>
        <v>GRO_CDC_216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tr">
        <f>Besoins!B9</f>
        <v>Beurre doux 82% MG plaquette</v>
      </c>
      <c r="C7" s="11">
        <f>Besoins!E9</f>
        <v>1.75</v>
      </c>
      <c r="D7" t="str">
        <f>Besoins!F9</f>
        <v>kg</v>
      </c>
    </row>
    <row r="8">
      <c r="A8" t="s" s="17">
        <v>77</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tr">
        <f>Besoins!B9</f>
        <v>Beurre doux 82% MG plaquette</v>
      </c>
      <c r="C10" s="11">
        <f>Besoins!E9</f>
        <v>1.75</v>
      </c>
      <c r="D10" t="str">
        <f>Besoins!F9</f>
        <v>kg</v>
      </c>
    </row>
    <row r="11">
      <c r="A11"/>
      <c r="B11" t="str">
        <f>Besoins!B12</f>
        <v>Sucre glace tamisé</v>
      </c>
      <c r="C11" s="11">
        <f>Besoins!E12</f>
        <v>1.2</v>
      </c>
      <c r="D11" t="str">
        <f>Besoins!F12</f>
        <v>kg</v>
      </c>
    </row>
    <row r="12">
      <c r="A12"/>
      <c r="B12" t="str">
        <f>Besoins!B10</f>
        <v>Oeuf entier liquide pasteurisé</v>
      </c>
      <c r="C12" s="11">
        <f>Besoins!E10</f>
        <v>0.7</v>
      </c>
      <c r="D12" t="str">
        <f>Besoins!F10</f>
        <v>lt</v>
      </c>
    </row>
    <row r="13">
      <c r="A13"/>
      <c r="B13" t="str">
        <f>Besoins!B7</f>
        <v>EAU</v>
      </c>
      <c r="C13" s="11">
        <f>Besoins!E7</f>
        <v>0.1</v>
      </c>
      <c r="D13" t="str">
        <f>Besoins!F7</f>
        <v>lt</v>
      </c>
    </row>
    <row r="14">
      <c r="A14"/>
      <c r="B14" t="str">
        <f>Besoins!B11</f>
        <v>Sel fin de cuisine</v>
      </c>
      <c r="C14" s="11">
        <f>Besoins!E11</f>
        <v>0.012</v>
      </c>
      <c r="D14" t="str">
        <f>Besoins!F11</f>
        <v>kg</v>
      </c>
    </row>
    <row r="15">
      <c r="A15" t="s" s="17">
        <v>78</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79</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80</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81</v>
      </c>
      <c r="B18" t="str" s="14">
        <f>Procedure!D8</f>
        <v>Garnir les tartes — Garnir les fonds avec une crème (pâtissière, frangipane, etc.) et disposer les fruits sur la crème.</v>
      </c>
      <c r="C18"/>
      <c r="D18"/>
    </row>
    <row r="19">
      <c r="A19" t="s" s="17">
        <v>82</v>
      </c>
      <c r="B19" t="str" s="14">
        <f>Procedure!D9</f>
        <v>Suggestion — On peut faire aussi de la pâte sucrée à partir d'une pâte à foncer, en augmentant le poids du sucre à raison de 250g au kilo de farine.</v>
      </c>
      <c r="C19"/>
      <c r="D19"/>
    </row>
    <row r="20">
      <c r="A20"/>
      <c r="B20"/>
      <c r="C20"/>
      <c r="D20"/>
    </row>
    <row r="21">
      <c r="A21" t="s" s="18">
        <v>21</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2026-09-23T19:53:42Z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2026-09-23T19:53:42Z</dcterms:modified>
  <cp:revision>1</cp:revision>
</cp:coreProperties>
</file>