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<sst xmlns="http://schemas.openxmlformats.org/spreadsheetml/2006/main" count="92" uniqueCount="92">
  <si>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</si>
  <si>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</si>
  <si>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CONCOMBRE AU YAOURT (TZATZIKI)</t>
  </si>
  <si>
    <t>Code</t>
  </si>
  <si>
    <t>GRO_CDC_017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</si>
  <si>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</si>
  <si>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</si>
  <si>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</si>
  <si>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</si>
  <si>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</si>
  <si>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</si>
  <si>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</si>
  <si>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</si>
  <si>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</si>
  <si>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</si>
  <si>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</si>
  <si>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</si>
  <si>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</si>
  <si>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</si>
  <si>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</si>
  <si>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</si>
  <si>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</si>
  <si>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</si>
  <si>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</si>
  <si>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</si>
  <si>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</si>
  <si>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</si>
  <si>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</si>
  <si>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</si>
  <si>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</si>
  <si>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</si>
  <si>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</si>
  <si>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</si>
  <si>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</si>
  <si>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</si>
  <si>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EPI-POIVRE-BLAN</t>
  </si>
  <si>
    <t>Poivre blanc moulu</t>
  </si>
  <si>
    <t>RNME101403</t>
  </si>
  <si>
    <t>Huile olive vierge extra bidon 5L</t>
  </si>
  <si>
    <t>Assaisonnements et corps gras</t>
  </si>
  <si>
    <t>u</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</si>
  <si>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</si>
  <si>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</si>
  <si>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</si>
  <si>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</si>
  <si>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</si>
  <si>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</si>
  <si>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</si>
  <si>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</si>
  <si>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</si>
  <si>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</si>
  <si>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</si>
  <si>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</si>
  <si>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</si>
  <si>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</si>
  <si>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</si>
  <si>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Niveau</t>
  </si>
  <si>
    <t>Composant</t>
  </si>
  <si>
    <t>Type</t>
  </si>
  <si>
    <t>Quantité (pour 100 pc)</t>
  </si>
  <si>
    <t>recette</t>
  </si>
  <si>
    <t>Entrées froides collectivité</t>
  </si>
  <si>
    <t xml:space="preserve">    ↳ CONCOMBRE France cat.I 500-600g colis de 12</t>
  </si>
  <si>
    <t>matiere</t>
  </si>
  <si>
    <t xml:space="preserve">    ↳ AIL frais France cat.I 60-80mm</t>
  </si>
  <si>
    <t xml:space="preserve">    ↳ MENTHE (KG)</t>
  </si>
  <si>
    <t>Conversions diverses</t>
  </si>
  <si>
    <t xml:space="preserve">        ↳ MENTHE France botte</t>
  </si>
  <si>
    <t xml:space="preserve">    ↳ Yaourt nature au lait entier 5kg</t>
  </si>
  <si>
    <t xml:space="preserve">    ↳ HUILE OLIVE (L)</t>
  </si>
  <si>
    <t>lt</t>
  </si>
  <si>
    <t xml:space="preserve">        ↳ Huile olive vierge extra bidon 5L</t>
  </si>
  <si>
    <t xml:space="preserve">    ↳ Paprika en poudre</t>
  </si>
  <si>
    <t xml:space="preserve">    ↳ Sel fin de cuisine</t>
  </si>
  <si>
    <t xml:space="preserve">    ↳ Poivre blanc moulu</t>
  </si>
  <si>
    <t>Recette</t>
  </si>
  <si>
    <t>#</t>
  </si>
  <si>
    <t>Verbe</t>
  </si>
  <si>
    <t>Étape</t>
  </si>
  <si>
    <t>Précision technique</t>
  </si>
  <si>
    <t>Durée</t>
  </si>
  <si>
    <t>Dresser — Servir en ravier. Saupoudrer d'une petite pincée de paprika et de menthe fraîche ciselée.</t>
  </si>
  <si>
    <t>Fiche technique — CONCOMBRE AU YAOURT (TZATZIKI)</t>
  </si>
  <si>
    <t>CONCOMBRE AU YAOURT (TZATZIKI)  GRO_CDC_017</t>
  </si>
  <si>
    <t>1.</t>
  </si>
  <si>
    <t>2.</t>
  </si>
  <si>
    <t xml:space="preserve">    MENTHE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</si>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</sst>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16.6565</v>
      </c>
    </row>
    <row r="12">
      <c r="A12" t="s" s="3">
        <v>16</v>
      </c>
      <c r="B12" s="4">
        <v>0.166565</v>
      </c>
    </row>
    <row r="13">
      <c r="A13"/>
      <c r="B13"/>
    </row>
    <row r="14">
      <c r="A14" t="s" s="5">
        <v>17</v>
      </c>
      <c r="B14" t="s" s="5">
        <v>14</v>
      </c>
    </row>
    <row r="15">
      <c r="A15" t="s" s="5">
        <v>18</v>
      </c>
      <c r="B15" s="6">
        <v>16.6565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0.01</v>
      </c>
      <c r="E8" s="11">
        <f>D8*$B$2</f>
        <v>0.01</v>
      </c>
      <c r="F8" t="s">
        <v>34</v>
      </c>
      <c r="G8" s="4">
        <f>E8*14.8</f>
        <v>0.148</v>
      </c>
    </row>
    <row r="9">
      <c r="A9" t="s">
        <v>37</v>
      </c>
      <c r="B9" t="s">
        <v>38</v>
      </c>
      <c r="C9" t="s">
        <v>39</v>
      </c>
      <c r="D9" s="9">
        <v>0.025</v>
      </c>
      <c r="E9" s="11">
        <f>D9*$B$2</f>
        <v>0.025</v>
      </c>
      <c r="F9" t="s">
        <v>40</v>
      </c>
      <c r="G9" s="4">
        <f>E9*65.22</f>
        <v>1.6305</v>
      </c>
    </row>
    <row r="10">
      <c r="A10" t="s">
        <v>41</v>
      </c>
      <c r="B10" t="s">
        <v>42</v>
      </c>
      <c r="C10" t="s">
        <v>43</v>
      </c>
      <c r="D10" s="9">
        <v>6.25</v>
      </c>
      <c r="E10" s="11">
        <f>D10*$B$2</f>
        <v>6.25</v>
      </c>
      <c r="F10" t="s">
        <v>34</v>
      </c>
      <c r="G10" s="4">
        <f>E10*0</f>
        <v>0</v>
      </c>
    </row>
    <row r="11">
      <c r="A11" t="s">
        <v>44</v>
      </c>
      <c r="B11" t="s">
        <v>45</v>
      </c>
      <c r="C11" t="s">
        <v>46</v>
      </c>
      <c r="D11" s="9">
        <v>0.075</v>
      </c>
      <c r="E11" s="11">
        <f>D11*$B$2</f>
        <v>0.075</v>
      </c>
      <c r="F11" t="s">
        <v>34</v>
      </c>
      <c r="G11" s="4">
        <f>E11*6.5</f>
        <v>0.4875</v>
      </c>
    </row>
    <row r="12">
      <c r="A12" t="s">
        <v>47</v>
      </c>
      <c r="B12" t="s">
        <v>48</v>
      </c>
      <c r="C12" t="s">
        <v>46</v>
      </c>
      <c r="D12" s="9">
        <v>10</v>
      </c>
      <c r="E12" s="11">
        <f>D12*$B$2</f>
        <v>10</v>
      </c>
      <c r="F12" t="s">
        <v>24</v>
      </c>
      <c r="G12" s="4">
        <f>E12*1</f>
        <v>10</v>
      </c>
    </row>
    <row r="13">
      <c r="A13" t="s">
        <v>49</v>
      </c>
      <c r="B13" t="s">
        <v>50</v>
      </c>
      <c r="C13" t="s">
        <v>46</v>
      </c>
      <c r="D13" s="9">
        <v>1</v>
      </c>
      <c r="E13" s="11">
        <f>D13*$B$2</f>
        <v>1</v>
      </c>
      <c r="F13" t="s">
        <v>51</v>
      </c>
      <c r="G13" s="4">
        <f>E13*4</f>
        <v>4</v>
      </c>
    </row>
    <row r="14">
      <c r="A14" t="s">
        <v>52</v>
      </c>
      <c r="B14" t="s">
        <v>53</v>
      </c>
      <c r="C14" t="s">
        <v>54</v>
      </c>
      <c r="D14" s="9">
        <v>0.03</v>
      </c>
      <c r="E14" s="11">
        <f>D14*$B$2</f>
        <v>0.03</v>
      </c>
      <c r="F14" t="s">
        <v>34</v>
      </c>
      <c r="G14" s="4">
        <f>E14*0.35</f>
        <v>0.0105</v>
      </c>
    </row>
    <row r="15">
      <c r="A15"/>
      <c r="B15"/>
      <c r="C15"/>
      <c r="D15"/>
      <c r="E15"/>
      <c r="F15" t="s" s="3">
        <v>55</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10</v>
      </c>
      <c r="E3" t="s">
        <v>34</v>
      </c>
      <c r="F3" t="s">
        <v>46</v>
      </c>
    </row>
    <row r="4">
      <c r="A4">
        <v>1</v>
      </c>
      <c r="B4" t="s">
        <v>64</v>
      </c>
      <c r="C4" t="s">
        <v>63</v>
      </c>
      <c r="D4" s="11">
        <v>0.075</v>
      </c>
      <c r="E4" t="s">
        <v>34</v>
      </c>
      <c r="F4" t="s">
        <v>46</v>
      </c>
    </row>
    <row r="5">
      <c r="A5">
        <v>1</v>
      </c>
      <c r="B5" t="s">
        <v>65</v>
      </c>
      <c r="C5" t="s">
        <v>60</v>
      </c>
      <c r="D5" s="11">
        <v>0.03</v>
      </c>
      <c r="E5" t="s">
        <v>34</v>
      </c>
      <c r="F5" t="s">
        <v>66</v>
      </c>
    </row>
    <row r="6">
      <c r="A6">
        <v>2</v>
      </c>
      <c r="B6" t="s">
        <v>67</v>
      </c>
      <c r="C6" t="s">
        <v>63</v>
      </c>
      <c r="D6" s="11">
        <v>1</v>
      </c>
      <c r="E6" t="s">
        <v>51</v>
      </c>
      <c r="F6" t="s">
        <v>46</v>
      </c>
    </row>
    <row r="7">
      <c r="A7">
        <v>1</v>
      </c>
      <c r="B7" t="s">
        <v>68</v>
      </c>
      <c r="C7" t="s">
        <v>63</v>
      </c>
      <c r="D7" s="11">
        <v>6.25</v>
      </c>
      <c r="E7" t="s">
        <v>34</v>
      </c>
      <c r="F7" t="s">
        <v>43</v>
      </c>
    </row>
    <row r="8">
      <c r="A8">
        <v>1</v>
      </c>
      <c r="B8" t="s">
        <v>69</v>
      </c>
      <c r="C8" t="s">
        <v>60</v>
      </c>
      <c r="D8" s="11">
        <v>0.125</v>
      </c>
      <c r="E8" t="s">
        <v>70</v>
      </c>
      <c r="F8" t="s">
        <v>66</v>
      </c>
    </row>
    <row r="9">
      <c r="A9">
        <v>2</v>
      </c>
      <c r="B9" t="s">
        <v>71</v>
      </c>
      <c r="C9" t="s">
        <v>63</v>
      </c>
      <c r="D9" s="11">
        <v>0.025</v>
      </c>
      <c r="E9" t="s">
        <v>40</v>
      </c>
      <c r="F9" t="s">
        <v>39</v>
      </c>
    </row>
    <row r="10">
      <c r="A10">
        <v>1</v>
      </c>
      <c r="B10" t="s">
        <v>72</v>
      </c>
      <c r="C10" t="s">
        <v>63</v>
      </c>
      <c r="D10" s="11">
        <v>0.04</v>
      </c>
      <c r="E10" t="s">
        <v>34</v>
      </c>
      <c r="F10" t="s">
        <v>33</v>
      </c>
    </row>
    <row r="11">
      <c r="A11">
        <v>1</v>
      </c>
      <c r="B11" t="s">
        <v>73</v>
      </c>
      <c r="C11" t="s">
        <v>63</v>
      </c>
      <c r="D11" s="11">
        <v>0.03</v>
      </c>
      <c r="E11" t="s">
        <v>34</v>
      </c>
      <c r="F11" t="s">
        <v>54</v>
      </c>
    </row>
    <row r="12">
      <c r="A12">
        <v>1</v>
      </c>
      <c r="B12" t="s">
        <v>74</v>
      </c>
      <c r="C12" t="s">
        <v>63</v>
      </c>
      <c r="D12" s="11">
        <v>0.01</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3"/>
      <c r="F3"/>
    </row>
    <row r="4">
      <c r="A4" t="s">
        <v>2</v>
      </c>
      <c r="B4">
        <v>3</v>
      </c>
      <c r="C4"/>
      <c r="D4" t="inlineStr" s="13">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3"/>
      <c r="F4"/>
    </row>
    <row r="5">
      <c r="A5" t="s">
        <v>2</v>
      </c>
      <c r="B5">
        <v>4</v>
      </c>
      <c r="C5"/>
      <c r="D5" t="inlineStr" s="13">
        <is>
          <t>Assaisonner — Adjoindre les cubes ou l'émincé de concombre à la sauce. Mélanger intimement. Mettre au point l'assaisonnement. Réserver dans un bac en polycarbonate GN 2/1 H 200. Couvrir et stocker au froid à +3°C au moins une heure avant de dresser.</t>
        </is>
      </c>
      <c r="E5" t="s" s="13"/>
      <c r="F5"/>
    </row>
    <row r="6">
      <c r="A6" t="s">
        <v>2</v>
      </c>
      <c r="B6">
        <v>5</v>
      </c>
      <c r="C6"/>
      <c r="D6" t="s" s="13">
        <v>81</v>
      </c>
      <c r="E6" t="s" s="13"/>
      <c r="F6"/>
    </row>
    <row r="7">
      <c r="A7" t="s">
        <v>2</v>
      </c>
      <c r="B7">
        <v>6</v>
      </c>
      <c r="C7"/>
      <c r="D7" t="inlineStr" s="13">
        <is>
          <t>Commentaires — Dans le Bassin Méditerranéen et le Proche Orient, le concombre au yaourt est un plat traditionnel (tzatzikis en grec, dans le cacik turc on y ajoute de l'aneth,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82</v>
      </c>
      <c r="B1"/>
      <c r="C1"/>
      <c r="D1"/>
    </row>
    <row r="2">
      <c r="A2" t="str" s="14">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tr">
        <f>Besoins!B12</f>
        <v>CONCOMBRE France cat.I 500-600g colis de 12</v>
      </c>
      <c r="C7" s="11">
        <f>Besoins!E12</f>
        <v>10</v>
      </c>
      <c r="D7" t="str">
        <f>Besoins!F12</f>
        <v>kg</v>
      </c>
    </row>
    <row r="8">
      <c r="A8"/>
      <c r="B8" t="str">
        <f>Besoins!B11</f>
        <v>AIL frais France cat.I 60-80mm</v>
      </c>
      <c r="C8" s="11">
        <f>Besoins!E11</f>
        <v>0.075</v>
      </c>
      <c r="D8" t="str">
        <f>Besoins!F11</f>
        <v>kg</v>
      </c>
    </row>
    <row r="9">
      <c r="A9"/>
      <c r="B9" t="s">
        <v>86</v>
      </c>
      <c r="C9" s="11">
        <f>'Besoins'!$B$2*0.03</f>
        <v>0.03</v>
      </c>
      <c r="D9" t="s">
        <v>34</v>
      </c>
    </row>
    <row r="10">
      <c r="A10"/>
      <c r="B10" t="str">
        <f>Besoins!B10</f>
        <v>Yaourt nature au lait entier 5kg</v>
      </c>
      <c r="C10" s="11">
        <f>Besoins!E10</f>
        <v>6.25</v>
      </c>
      <c r="D10" t="str">
        <f>Besoins!F10</f>
        <v>kg</v>
      </c>
    </row>
    <row r="11">
      <c r="A11"/>
      <c r="B11" t="s">
        <v>87</v>
      </c>
      <c r="C11" s="11">
        <f>'Besoins'!$B$2*0.125</f>
        <v>0.125</v>
      </c>
      <c r="D11" t="s">
        <v>70</v>
      </c>
    </row>
    <row r="12">
      <c r="A12"/>
      <c r="B12" t="str">
        <f>Besoins!B7</f>
        <v>Paprika en poudre</v>
      </c>
      <c r="C12" s="11">
        <f>Besoins!E7</f>
        <v>0.04</v>
      </c>
      <c r="D12" t="str">
        <f>Besoins!F7</f>
        <v>kg</v>
      </c>
    </row>
    <row r="13">
      <c r="A13" t="s" s="16">
        <v>88</v>
      </c>
      <c r="B13" t="str" s="13">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3"/>
      <c r="D13"/>
    </row>
    <row r="14">
      <c r="A14"/>
      <c r="B14" t="str">
        <f>Besoins!B12</f>
        <v>CONCOMBRE France cat.I 500-600g colis de 12</v>
      </c>
      <c r="C14" s="11">
        <f>Besoins!E12</f>
        <v>10</v>
      </c>
      <c r="D14" t="str">
        <f>Besoins!F12</f>
        <v>kg</v>
      </c>
    </row>
    <row r="15">
      <c r="A15"/>
      <c r="B15" t="str">
        <f>Besoins!B11</f>
        <v>AIL frais France cat.I 60-80mm</v>
      </c>
      <c r="C15" s="11">
        <f>Besoins!E11</f>
        <v>0.075</v>
      </c>
      <c r="D15" t="str">
        <f>Besoins!F11</f>
        <v>kg</v>
      </c>
    </row>
    <row r="16">
      <c r="A16"/>
      <c r="B16" t="s">
        <v>86</v>
      </c>
      <c r="C16" s="11">
        <f>'Besoins'!$B$2*0.03</f>
        <v>0.03</v>
      </c>
      <c r="D16" t="s">
        <v>34</v>
      </c>
    </row>
    <row r="17">
      <c r="A17"/>
      <c r="B17" t="str">
        <f>Besoins!B10</f>
        <v>Yaourt nature au lait entier 5kg</v>
      </c>
      <c r="C17" s="11">
        <f>Besoins!E10</f>
        <v>6.25</v>
      </c>
      <c r="D17" t="str">
        <f>Besoins!F10</f>
        <v>kg</v>
      </c>
    </row>
    <row r="18">
      <c r="A18"/>
      <c r="B18" t="s">
        <v>87</v>
      </c>
      <c r="C18" s="11">
        <f>'Besoins'!$B$2*0.125</f>
        <v>0.125</v>
      </c>
      <c r="D18" t="s">
        <v>70</v>
      </c>
    </row>
    <row r="19">
      <c r="A19"/>
      <c r="B19" t="str">
        <f>Besoins!B7</f>
        <v>Paprika en poudre</v>
      </c>
      <c r="C19" s="11">
        <f>Besoins!E7</f>
        <v>0.04</v>
      </c>
      <c r="D19" t="str">
        <f>Besoins!F7</f>
        <v>kg</v>
      </c>
    </row>
    <row r="20">
      <c r="A20"/>
      <c r="B20" t="str">
        <f>Besoins!B14</f>
        <v>Sel fin de cuisine</v>
      </c>
      <c r="C20" s="11">
        <f>Besoins!E14</f>
        <v>0.03</v>
      </c>
      <c r="D20" t="str">
        <f>Besoins!F14</f>
        <v>kg</v>
      </c>
    </row>
    <row r="21">
      <c r="A21"/>
      <c r="B21" t="str">
        <f>Besoins!B8</f>
        <v>Poivre blanc moulu</v>
      </c>
      <c r="C21" s="11">
        <f>Besoins!E8</f>
        <v>0.01</v>
      </c>
      <c r="D21" t="str">
        <f>Besoins!F8</f>
        <v>kg</v>
      </c>
    </row>
    <row r="22">
      <c r="A22" t="s" s="16">
        <v>89</v>
      </c>
      <c r="B22" t="str" s="13">
        <f>Procedure!D5</f>
        <v>Assaisonner — Adjoindre les cubes ou l'émincé de concombre à la sauce. Mélanger intimement. Mettre au point l'assaisonnement. Réserver dans un bac en polycarbonate GN 2/1 H 200. Couvrir et stocker au froid à +3°C au moins une heure avant de dresser.</v>
      </c>
      <c r="C22"/>
      <c r="D22"/>
    </row>
    <row r="23">
      <c r="A23" t="s" s="16">
        <v>90</v>
      </c>
      <c r="B23" t="str" s="13">
        <f>Procedure!D6</f>
        <v>Dresser — Servir en ravier. Saupoudrer d'une petite pincée de paprika et de menthe fraîche ciselée.</v>
      </c>
      <c r="C23"/>
      <c r="D23"/>
    </row>
    <row r="24">
      <c r="A24" t="s" s="16">
        <v>91</v>
      </c>
      <c r="B24" t="str" s="13">
        <f>Procedure!D7</f>
        <v>Commentaires — Dans le Bassin Méditerranéen et le Proche Orient, le concombre au yaourt est un plat traditionnel (tzatzikis en grec, dans le cacik turc on y ajoute de l'aneth, etc.).</v>
      </c>
      <c r="C24"/>
      <c r="D24"/>
    </row>
    <row r="25">
      <c r="A25"/>
      <c r="B25"/>
      <c r="C25"/>
      <c r="D25"/>
    </row>
    <row r="26">
      <c r="A26" t="s" s="17">
        <v>21</v>
      </c>
      <c r="B26"/>
      <c r="C26"/>
      <c r="D26"/>
    </row>
  </sheetData>
  <sheetProtection sheet="1" formatRows="0" formatColumns="0"/>
  <mergeCells count="10">
    <mergeCell ref="A1:D1"/>
    <mergeCell ref="A2:D2"/>
    <mergeCell ref="A4:D4"/>
    <mergeCell ref="B5:D5"/>
    <mergeCell ref="B6:D6"/>
    <mergeCell ref="B13:D13"/>
    <mergeCell ref="B22:D2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2026-09-23T20:33:02Z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2026-09-23T20:33:02Z</dcterms:modified>
  <cp:revision>1</cp:revision>
</cp:coreProperties>
</file>