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<sst xmlns="http://schemas.openxmlformats.org/spreadsheetml/2006/main" count="104" uniqueCount="104">
  <si>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</si>
  <si>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</si>
  <si>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Panini tomate mozzarella pesto (Ferrandi)</t>
  </si>
  <si>
    <t>Code</t>
  </si>
  <si>
    <t>FER-PANINI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</si>
  <si>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</si>
  <si>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</si>
  <si>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</si>
  <si>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</si>
  <si>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</si>
  <si>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</si>
  <si>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</si>
  <si>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</si>
  <si>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</si>
  <si>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</si>
  <si>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</si>
  <si>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</si>
  <si>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</si>
  <si>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</si>
  <si>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</si>
  <si>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</si>
  <si>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</si>
  <si>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</si>
  <si>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</si>
  <si>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</si>
  <si>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</si>
  <si>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</si>
  <si>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</si>
  <si>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</si>
  <si>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</si>
  <si>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</si>
  <si>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</si>
  <si>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</si>
  <si>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</si>
  <si>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</si>
  <si>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</si>
  <si>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SAUCE-PESTO-VER</t>
  </si>
  <si>
    <t>Pesto vert (basilic) bocal</t>
  </si>
  <si>
    <t>Sauces et ketchup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</si>
  <si>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</si>
  <si>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</si>
  <si>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</si>
  <si>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</si>
  <si>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</si>
  <si>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</si>
  <si>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</si>
  <si>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</si>
  <si>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</si>
  <si>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00002056</t>
  </si>
  <si>
    <t>artichauts fonds entiers</t>
  </si>
  <si>
    <t>Légumes</t>
  </si>
  <si>
    <t>pc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</si>
  <si>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</si>
  <si>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</si>
  <si>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</si>
  <si>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</si>
  <si>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</si>
  <si>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</si>
  <si>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</si>
  <si>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</si>
  <si>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</si>
  <si>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</si>
  <si>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</si>
  <si>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</si>
  <si>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</si>
  <si>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</si>
  <si>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</si>
  <si>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</si>
  <si>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</si>
  <si>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</si>
  <si>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</si>
  <si>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vert (basilic) bocal</t>
  </si>
  <si>
    <t xml:space="preserve">    ↳ Mozzarella râpée pizza</t>
  </si>
  <si>
    <t xml:space="preserve">    ↳ artichauts fonds entiers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</si>
  <si>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</si>
  <si>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</si>
  <si>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</si>
  <si>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</si>
  <si>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</si>
  <si>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</si>
  <si>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</si>
  <si>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</si>
  <si>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</si>
  <si>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</si>
  <si>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</si>
  <si>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rabat, détendez au réfrigérateur.</t>
  </si>
  <si>
    <t>660 min (repos)</t>
  </si>
  <si>
    <t>DIVISER</t>
  </si>
  <si>
    <t>Divisez en 8, boulez, détendez, façonnez en petites baguettes. Apprêt en étuve.</t>
  </si>
  <si>
    <t>60 min (repos)</t>
  </si>
  <si>
    <t>ENFOURNER</t>
  </si>
  <si>
    <t>Enfournez avec buée sans coloration.</t>
  </si>
  <si>
    <t>240°C</t>
  </si>
  <si>
    <t>7 min (cuisson)</t>
  </si>
  <si>
    <t>COUPER</t>
  </si>
  <si>
    <t>Coupez en deux, pesto, tomate, mozzarella, refermez, grillez.</t>
  </si>
  <si>
    <t>10 min (cuisson)</t>
  </si>
  <si>
    <t>Fiche technique — Panini tomate mozzarella pesto (Ferrandi)</t>
  </si>
  <si>
    <t>Panini tomate mozzarella pesto (Ferrandi)  FER-PANINI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</si>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</sst>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4.715526</v>
      </c>
    </row>
    <row r="12">
      <c r="A12" t="s" s="3">
        <v>17</v>
      </c>
      <c r="B12" s="4">
        <v>5.5805041420118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0.845</v>
      </c>
      <c r="C3" t="s" s="10">
        <v>25</v>
      </c>
      <c r="D3"/>
      <c r="E3"/>
      <c r="F3"/>
    </row>
    <row r="4">
      <c r="A4" t="s">
        <v>26</v>
      </c>
      <c r="B4" s="11">
        <f>$B$2*B3</f>
        <v>0.845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25</v>
      </c>
      <c r="G8" s="4">
        <f>E8*8.5</f>
        <v>1.02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E11*7.8</f>
        <v>3.12</v>
      </c>
    </row>
    <row r="12">
      <c r="A12" t="s" s="12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51</v>
      </c>
      <c r="G12" s="4">
        <f>E12*0</f>
        <v>0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44</v>
      </c>
    </row>
    <row r="8">
      <c r="A8">
        <v>1</v>
      </c>
      <c r="B8" t="s">
        <v>71</v>
      </c>
      <c r="C8" t="s">
        <v>66</v>
      </c>
      <c r="D8" s="11">
        <v>0.12</v>
      </c>
      <c r="E8" t="s">
        <v>25</v>
      </c>
      <c r="F8" t="s">
        <v>38</v>
      </c>
    </row>
    <row r="9">
      <c r="A9">
        <v>1</v>
      </c>
      <c r="B9" t="s">
        <v>72</v>
      </c>
      <c r="C9" t="s">
        <v>66</v>
      </c>
      <c r="D9" s="11">
        <v>0.4</v>
      </c>
      <c r="E9" t="s">
        <v>25</v>
      </c>
      <c r="F9" t="s">
        <v>47</v>
      </c>
    </row>
    <row r="10">
      <c r="A10">
        <v>1</v>
      </c>
      <c r="B10" t="s">
        <v>73</v>
      </c>
      <c r="C10" t="s">
        <v>66</v>
      </c>
      <c r="D10" s="11">
        <v>0.15</v>
      </c>
      <c r="E10" t="s">
        <v>25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>
        <v>92</v>
      </c>
      <c r="F5" t="s">
        <v>93</v>
      </c>
    </row>
    <row r="6">
      <c r="A6" t="s">
        <v>2</v>
      </c>
      <c r="B6">
        <v>5</v>
      </c>
      <c r="C6" t="s">
        <v>94</v>
      </c>
      <c r="D6" t="s" s="14">
        <v>95</v>
      </c>
      <c r="E6" t="s" s="14"/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"FER-PANINI · BOU.SNACKING · référence : "&amp;Besoins!B3&amp;" "&amp;Besoins!C3&amp;" · multiplicateur réglable sur la feuille ""Besoins"""</f>
        <v>FER-PANINI · BOU.SNACKING · référence : 0,845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100</v>
      </c>
      <c r="B12" t="str" s="14">
        <f>"[POINTER] "&amp;Procedure!D3</f>
        <v>[POINTER] Pointez avec rabat, détendez au réfrigérateur.</v>
      </c>
      <c r="C12"/>
      <c r="D12"/>
    </row>
    <row r="13">
      <c r="A13" t="s" s="17">
        <v>101</v>
      </c>
      <c r="B13" t="str" s="14">
        <f>"[DIVISER] "&amp;Procedure!D4</f>
        <v>[DIVISER] Divisez en 8, boulez, détendez, façonnez en petites baguettes. Apprêt en étuve.</v>
      </c>
      <c r="C13"/>
      <c r="D13"/>
    </row>
    <row r="14">
      <c r="A14" t="s" s="17">
        <v>102</v>
      </c>
      <c r="B14" t="str" s="14">
        <f>"[ENFOURNER] "&amp;Procedure!D5</f>
        <v>[ENFOURNER] Enfournez avec buée sans coloration.</v>
      </c>
      <c r="C14"/>
      <c r="D14"/>
    </row>
    <row r="15">
      <c r="A15"/>
      <c r="B15" t="str" s="18">
        <f>"ℹ "&amp;Procedure!E5</f>
        <v>ℹ</v>
      </c>
      <c r="C15"/>
      <c r="D15"/>
    </row>
    <row r="16">
      <c r="A16" t="s" s="17">
        <v>103</v>
      </c>
      <c r="B16" t="str" s="14">
        <f>"[COUPER] "&amp;Procedure!D6</f>
        <v>[COUPER] Coupez en deux, pesto, tomate, mozzarella, refermez, grillez.</v>
      </c>
      <c r="C16"/>
      <c r="D16"/>
    </row>
    <row r="17">
      <c r="A17"/>
      <c r="B17" t="str">
        <f>Besoins!B8</f>
        <v>Pesto vert (basilic) bocal</v>
      </c>
      <c r="C17" s="11">
        <f>Besoins!E8</f>
        <v>0.12</v>
      </c>
      <c r="D17" t="str">
        <f>Besoins!F8</f>
        <v>kg</v>
      </c>
    </row>
    <row r="18">
      <c r="A18"/>
      <c r="B18" t="str">
        <f>Besoins!B11</f>
        <v>Mozzarella râpée pizza</v>
      </c>
      <c r="C18" s="11">
        <f>Besoins!E11</f>
        <v>0.4</v>
      </c>
      <c r="D18" t="str">
        <f>Besoins!F11</f>
        <v>kg</v>
      </c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2026-09-23T22:58:00Z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2026-09-23T22:58:00Z</dcterms:modified>
  <cp:revision>1</cp:revision>
</cp:coreProperties>
</file>