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in aux noix (Ferrandi)" sheetId="1" r:id="rId1"/>
    <sheet name="Levain dur / levain ferme (rafr" sheetId="2" r:id="rId2"/>
    <sheet name="Levain chef (Ferrandi)" sheetId="3" r:id="rId3"/>
  </sheets>
</workbook>
</file>

<file path=xl/sharedStrings.xml><?xml version="1.0" encoding="utf-8"?>
<sst xmlns="http://schemas.openxmlformats.org/spreadsheetml/2006/main" count="49" uniqueCount="49">
  <si>
    <t>Pain aux noix (Ferrandi)</t>
  </si>
  <si>
    <t>Annotations</t>
  </si>
  <si>
    <t>Quantité souhaitée</t>
  </si>
  <si>
    <t>kg</t>
  </si>
  <si>
    <t>référence : 1,155 kg</t>
  </si>
  <si>
    <t>Pain aux noix (Ferrandi)  FER-PAINNOIX</t>
  </si>
  <si>
    <t>Ingrédients</t>
  </si>
  <si>
    <t xml:space="preserve">    Farine de seigle T130</t>
  </si>
  <si>
    <t xml:space="preserve">    Farine de tradition française T65</t>
  </si>
  <si>
    <t xml:space="preserve">    Eau (robinet - moy. France 2026)</t>
  </si>
  <si>
    <t>lt</t>
  </si>
  <si>
    <t xml:space="preserve">    Sel fin de cuisine</t>
  </si>
  <si>
    <t xml:space="preserve">    Levure fraîche de boulanger</t>
  </si>
  <si>
    <t xml:space="preserve">    Levain dur / levain ferme (rafraîchi, Ferrandi) — voir l'onglet "Levain dur / levain ferme (rafr"</t>
  </si>
  <si>
    <t xml:space="preserve">    CERNEAUX DE NOIX</t>
  </si>
  <si>
    <t>1.</t>
  </si>
  <si>
    <t>[FRASER] Frasez farine seigle (400g), farine tradition (100g), eau (340g), sel (11g), levure (5g) et levain dur (150g), 8 min lent puis 2 min moyen.</t>
  </si>
  <si>
    <t>2.</t>
  </si>
  <si>
    <t>[INCORPORER] Ajoutez les cerneaux de noix (150g), 2 min lent.</t>
  </si>
  <si>
    <t>ℹ ≤24°C</t>
  </si>
  <si>
    <t>3.</t>
  </si>
  <si>
    <t>[POINTER] Pointez, divisez en 3 pâtons de 385g, boulez, détendez au réfrigérateur.</t>
  </si>
  <si>
    <t>4.</t>
  </si>
  <si>
    <t>[FAÇONNER] Façonnez en bâtards de 18cm, farinez, grignez en saucisson, dans les moules.</t>
  </si>
  <si>
    <t>5.</t>
  </si>
  <si>
    <t>[APPRÊTER] Apprêt en étuve à 24°C. Buée, enfournez, démoulez sur grille.</t>
  </si>
  <si>
    <t>ℹ 240°C</t>
  </si>
  <si>
    <t>CUIS.web — Portage du CUIS Clipper de 1992 par Palika &amp; Bernard Vandendaele (créateur du moteur récursif d'origine)</t>
  </si>
  <si>
    <t>Levain dur / levain ferme (rafraîchi, Ferrandi)</t>
  </si>
  <si>
    <t>Quantité totale à produire (cumulée)</t>
  </si>
  <si>
    <t>référence : 0,3 kg — lot unique couvrant tous les usages</t>
  </si>
  <si>
    <t>Levain dur / levain ferme (rafraîchi, Ferrandi)  FER-LEVDUR</t>
  </si>
  <si>
    <t xml:space="preserve">    Levain chef (Ferrandi) — voir l'onglet "Levain chef (Ferrandi)"</t>
  </si>
  <si>
    <t xml:space="preserve">    Farine de blé T80 semi-complète</t>
  </si>
  <si>
    <t>Dans la cuve du robot (crochet), verser le levain tout point (60g) avec l'eau (80g) à 35°C, mélanger pour diluer jusqu'à petites bulles.</t>
  </si>
  <si>
    <t>ℹ Eau à 35°C</t>
  </si>
  <si>
    <t>[INCORPORER] Incorporer la farine de meule T80 (160g), mélanger 5 min vitesse lente.</t>
  </si>
  <si>
    <t>[DÉBARRASSER] Débarrasser sur le plan de travail, pétrir en rabattant, façonner une boule lisse.</t>
  </si>
  <si>
    <t>Conserver en bocal hermétique jusqu'à ce qu'il ait doublé de volume, commence à s'affaisser, crevasses et déchirures en surface.</t>
  </si>
  <si>
    <t>ℹ Idéalement 28°C — odeur/goût acides, acétiques</t>
  </si>
  <si>
    <t>Levain chef (Ferrandi)</t>
  </si>
  <si>
    <t>référence : 0,19 kg — lot unique couvrant tous les usages</t>
  </si>
  <si>
    <t>Levain chef (Ferrandi)  FER-LEVCHEF</t>
  </si>
  <si>
    <t xml:space="preserve">    Miel toutes fleurs vrac</t>
  </si>
  <si>
    <t>[VERSER] Dans un saladier, verser le miel (5g) et l'eau (100g) à 45°C, mélanger pour dissoudre.</t>
  </si>
  <si>
    <t>ℹ Eau à 45°C</t>
  </si>
  <si>
    <t>[INCORPORER] Incorporer la farine de seigle (85g) au fouet.</t>
  </si>
  <si>
    <t>[METTRE] Mettre dans un bocal propre, réserver au chaud jusqu'à odeur marquée et grosses bulles, texture façon mousse au chocolat.</t>
  </si>
  <si>
    <t>ℹ Idéalement 35°C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</si>
</sst>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1.155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B2*0.3463203463</f>
        <v>0.4</v>
      </c>
      <c r="D6" t="s">
        <v>3</v>
      </c>
      <c r="E6" t="s" s="8"/>
    </row>
    <row r="7">
      <c r="A7"/>
      <c r="B7" t="s">
        <v>8</v>
      </c>
      <c r="C7" s="10">
        <f>B2*0.0865800866</f>
        <v>0.1</v>
      </c>
      <c r="D7" t="s">
        <v>3</v>
      </c>
      <c r="E7" t="s" s="8"/>
    </row>
    <row r="8">
      <c r="A8"/>
      <c r="B8" t="s">
        <v>9</v>
      </c>
      <c r="C8" s="10">
        <f>B2*0.2943722944</f>
        <v>0.34</v>
      </c>
      <c r="D8" t="s">
        <v>10</v>
      </c>
      <c r="E8" t="s" s="8"/>
    </row>
    <row r="9">
      <c r="A9"/>
      <c r="B9" t="s">
        <v>11</v>
      </c>
      <c r="C9" s="10">
        <f>B2*0.0095238095</f>
        <v>0.011</v>
      </c>
      <c r="D9" t="s">
        <v>3</v>
      </c>
      <c r="E9" t="s" s="8"/>
    </row>
    <row r="10">
      <c r="A10"/>
      <c r="B10" t="s">
        <v>12</v>
      </c>
      <c r="C10" s="10">
        <f>B2*0.0043290043</f>
        <v>0.005</v>
      </c>
      <c r="D10" t="s">
        <v>3</v>
      </c>
      <c r="E10" t="s" s="8"/>
    </row>
    <row r="11">
      <c r="A11"/>
      <c r="B11" t="s">
        <v>13</v>
      </c>
      <c r="C11" s="10">
        <f>B2*0.1298701299</f>
        <v>0.15</v>
      </c>
      <c r="D11" t="s">
        <v>3</v>
      </c>
      <c r="E11" t="s" s="8"/>
    </row>
    <row r="12">
      <c r="A12"/>
      <c r="B12" t="s">
        <v>14</v>
      </c>
      <c r="C12" s="10">
        <f>B2*0.1298701299</f>
        <v>0.15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15</v>
      </c>
      <c r="B14" t="s" s="12">
        <v>16</v>
      </c>
      <c r="C14"/>
      <c r="D14"/>
      <c r="E14" t="s" s="8"/>
    </row>
    <row r="15">
      <c r="A15"/>
      <c r="B15" t="s">
        <v>7</v>
      </c>
      <c r="C15" s="10">
        <f>B2*0.3463203463</f>
        <v>0.4</v>
      </c>
      <c r="D15" t="s">
        <v>3</v>
      </c>
      <c r="E15" t="s" s="8"/>
    </row>
    <row r="16">
      <c r="A16"/>
      <c r="B16" t="s">
        <v>8</v>
      </c>
      <c r="C16" s="10">
        <f>B2*0.0865800866</f>
        <v>0.1</v>
      </c>
      <c r="D16" t="s">
        <v>3</v>
      </c>
      <c r="E16" t="s" s="8"/>
    </row>
    <row r="17">
      <c r="A17"/>
      <c r="B17" t="s">
        <v>9</v>
      </c>
      <c r="C17" s="10">
        <f>B2*0.2943722944</f>
        <v>0.34</v>
      </c>
      <c r="D17" t="s">
        <v>10</v>
      </c>
      <c r="E17" t="s" s="8"/>
    </row>
    <row r="18">
      <c r="A18"/>
      <c r="B18" t="s">
        <v>11</v>
      </c>
      <c r="C18" s="10">
        <f>B2*0.0095238095</f>
        <v>0.011</v>
      </c>
      <c r="D18" t="s">
        <v>3</v>
      </c>
      <c r="E18" t="s" s="8"/>
    </row>
    <row r="19">
      <c r="A19"/>
      <c r="B19" t="s">
        <v>12</v>
      </c>
      <c r="C19" s="10">
        <f>B2*0.0043290043</f>
        <v>0.005</v>
      </c>
      <c r="D19" t="s">
        <v>3</v>
      </c>
      <c r="E19" t="s" s="8"/>
    </row>
    <row r="20">
      <c r="A20"/>
      <c r="B20" t="s">
        <v>13</v>
      </c>
      <c r="C20" s="10">
        <f>B2*0.1298701299</f>
        <v>0.15</v>
      </c>
      <c r="D20" t="s">
        <v>3</v>
      </c>
      <c r="E20" t="s" s="8"/>
    </row>
    <row r="21">
      <c r="A21" t="s" s="11">
        <v>17</v>
      </c>
      <c r="B21" t="s" s="12">
        <v>18</v>
      </c>
      <c r="C21"/>
      <c r="D21"/>
      <c r="E21" t="s" s="8"/>
    </row>
    <row r="22">
      <c r="A22"/>
      <c r="B22" t="s">
        <v>14</v>
      </c>
      <c r="C22" s="10">
        <f>B2*0.1298701299</f>
        <v>0.15</v>
      </c>
      <c r="D22" t="s">
        <v>3</v>
      </c>
      <c r="E22" t="s" s="8"/>
    </row>
    <row r="23">
      <c r="A23"/>
      <c r="B23" t="s" s="3">
        <v>19</v>
      </c>
      <c r="C23"/>
      <c r="D23"/>
      <c r="E23" t="s" s="8"/>
    </row>
    <row r="24">
      <c r="A24" t="s" s="11">
        <v>20</v>
      </c>
      <c r="B24" t="s" s="12">
        <v>21</v>
      </c>
      <c r="C24"/>
      <c r="D24"/>
      <c r="E24" t="s" s="8"/>
    </row>
    <row r="25">
      <c r="A25" t="s" s="11">
        <v>22</v>
      </c>
      <c r="B25" t="s" s="12">
        <v>23</v>
      </c>
      <c r="C25"/>
      <c r="D25"/>
      <c r="E25" t="s" s="8"/>
    </row>
    <row r="26">
      <c r="A26" t="s" s="11">
        <v>24</v>
      </c>
      <c r="B26" t="s" s="12">
        <v>25</v>
      </c>
      <c r="C26"/>
      <c r="D26"/>
      <c r="E26" t="s" s="8"/>
    </row>
    <row r="27">
      <c r="A27"/>
      <c r="B27" t="s" s="3">
        <v>26</v>
      </c>
      <c r="C27"/>
      <c r="D27"/>
      <c r="E27" t="s" s="8"/>
    </row>
    <row r="28">
      <c r="A28" t="s" s="13">
        <v>27</v>
      </c>
      <c r="B28"/>
      <c r="C28"/>
      <c r="D28"/>
      <c r="E28" t="s" s="8"/>
    </row>
  </sheetData>
  <sheetProtection sheet="1" formatRows="0" formatColumns="0"/>
  <mergeCells count="10">
    <mergeCell ref="A1:D1"/>
    <mergeCell ref="A4:D4"/>
    <mergeCell ref="B14:D14"/>
    <mergeCell ref="B21:D21"/>
    <mergeCell ref="B23:D23"/>
    <mergeCell ref="B24:D24"/>
    <mergeCell ref="B25:D25"/>
    <mergeCell ref="B26:D26"/>
    <mergeCell ref="B27:D27"/>
    <mergeCell ref="A28:D28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28</v>
      </c>
      <c r="B1"/>
      <c r="C1"/>
      <c r="D1"/>
      <c r="E1" t="s" s="3">
        <v>1</v>
      </c>
    </row>
    <row r="2">
      <c r="A2" t="s" s="4">
        <v>29</v>
      </c>
      <c r="B2" s="14">
        <v>0.15</v>
      </c>
      <c r="C2" t="s">
        <v>3</v>
      </c>
      <c r="D2" t="s" s="7">
        <v>30</v>
      </c>
      <c r="E2" t="s" s="8"/>
    </row>
    <row r="3">
      <c r="A3"/>
      <c r="B3"/>
      <c r="C3"/>
      <c r="D3"/>
      <c r="E3" t="s" s="8"/>
    </row>
    <row r="4">
      <c r="A4" t="s" s="9">
        <v>31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32</v>
      </c>
      <c r="C6" s="10">
        <f>B2*0.2</f>
        <v>0.03</v>
      </c>
      <c r="D6" t="s">
        <v>3</v>
      </c>
      <c r="E6" t="s" s="8"/>
    </row>
    <row r="7">
      <c r="A7"/>
      <c r="B7" t="s">
        <v>9</v>
      </c>
      <c r="C7" s="10">
        <f>B2*0.2666666667</f>
        <v>0.04</v>
      </c>
      <c r="D7" t="s">
        <v>10</v>
      </c>
      <c r="E7" t="s" s="8"/>
    </row>
    <row r="8">
      <c r="A8"/>
      <c r="B8" t="s">
        <v>33</v>
      </c>
      <c r="C8" s="10">
        <f>B2*0.5333333333</f>
        <v>0.08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15</v>
      </c>
      <c r="B10" t="s" s="12">
        <v>34</v>
      </c>
      <c r="C10"/>
      <c r="D10"/>
      <c r="E10" t="s" s="8"/>
    </row>
    <row r="11">
      <c r="A11"/>
      <c r="B11" t="s">
        <v>32</v>
      </c>
      <c r="C11" s="10">
        <f>B2*0.2</f>
        <v>0.03</v>
      </c>
      <c r="D11" t="s">
        <v>3</v>
      </c>
      <c r="E11" t="s" s="8"/>
    </row>
    <row r="12">
      <c r="A12"/>
      <c r="B12" t="s">
        <v>9</v>
      </c>
      <c r="C12" s="10">
        <f>B2*0.2666666667</f>
        <v>0.04</v>
      </c>
      <c r="D12" t="s">
        <v>10</v>
      </c>
      <c r="E12" t="s" s="8"/>
    </row>
    <row r="13">
      <c r="A13"/>
      <c r="B13" t="s" s="3">
        <v>35</v>
      </c>
      <c r="C13"/>
      <c r="D13"/>
      <c r="E13" t="s" s="8"/>
    </row>
    <row r="14">
      <c r="A14" t="s" s="11">
        <v>17</v>
      </c>
      <c r="B14" t="s" s="12">
        <v>36</v>
      </c>
      <c r="C14"/>
      <c r="D14"/>
      <c r="E14" t="s" s="8"/>
    </row>
    <row r="15">
      <c r="A15"/>
      <c r="B15" t="s">
        <v>33</v>
      </c>
      <c r="C15" s="10">
        <f>B2*0.5333333333</f>
        <v>0.08</v>
      </c>
      <c r="D15" t="s">
        <v>3</v>
      </c>
      <c r="E15" t="s" s="8"/>
    </row>
    <row r="16">
      <c r="A16" t="s" s="11">
        <v>20</v>
      </c>
      <c r="B16" t="s" s="12">
        <v>37</v>
      </c>
      <c r="C16"/>
      <c r="D16"/>
      <c r="E16" t="s" s="8"/>
    </row>
    <row r="17">
      <c r="A17" t="s" s="11">
        <v>22</v>
      </c>
      <c r="B17" t="s" s="12">
        <v>38</v>
      </c>
      <c r="C17"/>
      <c r="D17"/>
      <c r="E17" t="s" s="8"/>
    </row>
    <row r="18">
      <c r="A18"/>
      <c r="B18" t="s" s="3">
        <v>39</v>
      </c>
      <c r="C18"/>
      <c r="D18"/>
      <c r="E18" t="s" s="8"/>
    </row>
    <row r="19">
      <c r="A19" t="s" s="13">
        <v>27</v>
      </c>
      <c r="B19"/>
      <c r="C19"/>
      <c r="D19"/>
      <c r="E19" t="s" s="8"/>
    </row>
  </sheetData>
  <sheetProtection sheet="1" formatRows="0" formatColumns="0"/>
  <mergeCells count="9">
    <mergeCell ref="A1:D1"/>
    <mergeCell ref="A4:D4"/>
    <mergeCell ref="B10:D10"/>
    <mergeCell ref="B13:D13"/>
    <mergeCell ref="B14:D14"/>
    <mergeCell ref="B16:D16"/>
    <mergeCell ref="B17:D17"/>
    <mergeCell ref="B18:D18"/>
    <mergeCell ref="A19:D1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40</v>
      </c>
      <c r="B1"/>
      <c r="C1"/>
      <c r="D1"/>
      <c r="E1" t="s" s="3">
        <v>1</v>
      </c>
    </row>
    <row r="2">
      <c r="A2" t="s" s="4">
        <v>29</v>
      </c>
      <c r="B2" s="14">
        <v>0.03</v>
      </c>
      <c r="C2" t="s">
        <v>3</v>
      </c>
      <c r="D2" t="s" s="7">
        <v>41</v>
      </c>
      <c r="E2" t="s" s="8"/>
    </row>
    <row r="3">
      <c r="A3"/>
      <c r="B3"/>
      <c r="C3"/>
      <c r="D3"/>
      <c r="E3" t="s" s="8"/>
    </row>
    <row r="4">
      <c r="A4" t="s" s="9">
        <v>42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43</v>
      </c>
      <c r="C6" s="10">
        <f>B2*0.0263157895</f>
        <v>0.000789</v>
      </c>
      <c r="D6" t="s">
        <v>3</v>
      </c>
      <c r="E6" t="s" s="8"/>
    </row>
    <row r="7">
      <c r="A7"/>
      <c r="B7" t="s">
        <v>9</v>
      </c>
      <c r="C7" s="10">
        <f>B2*0.5263157895</f>
        <v>0.015789</v>
      </c>
      <c r="D7" t="s">
        <v>10</v>
      </c>
      <c r="E7" t="s" s="8"/>
    </row>
    <row r="8">
      <c r="A8"/>
      <c r="B8" t="s">
        <v>7</v>
      </c>
      <c r="C8" s="10">
        <f>B2*0.4473684211</f>
        <v>0.013421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15</v>
      </c>
      <c r="B10" t="s" s="12">
        <v>44</v>
      </c>
      <c r="C10"/>
      <c r="D10"/>
      <c r="E10" t="s" s="8"/>
    </row>
    <row r="11">
      <c r="A11"/>
      <c r="B11" t="s">
        <v>43</v>
      </c>
      <c r="C11" s="10">
        <f>B2*0.0263157895</f>
        <v>0.000789</v>
      </c>
      <c r="D11" t="s">
        <v>3</v>
      </c>
      <c r="E11" t="s" s="8"/>
    </row>
    <row r="12">
      <c r="A12"/>
      <c r="B12" t="s">
        <v>9</v>
      </c>
      <c r="C12" s="10">
        <f>B2*0.5263157895</f>
        <v>0.015789</v>
      </c>
      <c r="D12" t="s">
        <v>10</v>
      </c>
      <c r="E12" t="s" s="8"/>
    </row>
    <row r="13">
      <c r="A13"/>
      <c r="B13" t="s" s="3">
        <v>45</v>
      </c>
      <c r="C13"/>
      <c r="D13"/>
      <c r="E13" t="s" s="8"/>
    </row>
    <row r="14">
      <c r="A14" t="s" s="11">
        <v>17</v>
      </c>
      <c r="B14" t="s" s="12">
        <v>46</v>
      </c>
      <c r="C14"/>
      <c r="D14"/>
      <c r="E14" t="s" s="8"/>
    </row>
    <row r="15">
      <c r="A15"/>
      <c r="B15" t="s">
        <v>7</v>
      </c>
      <c r="C15" s="10">
        <f>B2*0.4473684211</f>
        <v>0.013421</v>
      </c>
      <c r="D15" t="s">
        <v>3</v>
      </c>
      <c r="E15" t="s" s="8"/>
    </row>
    <row r="16">
      <c r="A16" t="s" s="11">
        <v>20</v>
      </c>
      <c r="B16" t="s" s="12">
        <v>47</v>
      </c>
      <c r="C16"/>
      <c r="D16"/>
      <c r="E16" t="s" s="8"/>
    </row>
    <row r="17">
      <c r="A17"/>
      <c r="B17" t="s" s="3">
        <v>48</v>
      </c>
      <c r="C17"/>
      <c r="D17"/>
      <c r="E17" t="s" s="8"/>
    </row>
    <row r="18">
      <c r="A18" t="s" s="13">
        <v>27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0:D10"/>
    <mergeCell ref="B13:D13"/>
    <mergeCell ref="B14:D14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2026-09-22T16:42:10Z</dcterms:created>
  <dc:title>Pain aux noix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2026-09-22T16:42:10Z</dcterms:modified>
  <cp:revision>1</cp:revision>
</cp:coreProperties>
</file>