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<sst xmlns="http://schemas.openxmlformats.org/spreadsheetml/2006/main" count="97" uniqueCount="97">
  <si>
    <t>Fiche technique</t>
  </si>
  <si>
    <t>Nom</t>
  </si>
  <si>
    <t>Bavaroise Orange II</t>
  </si>
  <si>
    <t>Code</t>
  </si>
  <si>
    <t>C85.BAVA.ORA2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</si>
  <si>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</si>
  <si>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</si>
  <si>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</si>
  <si>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</si>
  <si>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</si>
  <si>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</si>
  <si>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</si>
  <si>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</si>
  <si>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</si>
  <si>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</si>
  <si>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</si>
  <si>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</si>
  <si>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</si>
  <si>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</si>
  <si>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</si>
  <si>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</si>
  <si>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</si>
  <si>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</si>
  <si>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</si>
  <si>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</si>
  <si>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</si>
  <si>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</si>
  <si>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</si>
  <si>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</si>
  <si>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</si>
  <si>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</si>
  <si>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</si>
  <si>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</si>
  <si>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</si>
  <si>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</si>
  <si>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</si>
  <si>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</si>
  <si>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</si>
  <si>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</si>
  <si>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</si>
  <si>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</si>
  <si>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</si>
  <si>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</si>
  <si>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</si>
  <si>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pc</t>
  </si>
  <si>
    <t>LIQ-CUSENIER-ORA</t>
  </si>
  <si>
    <t>Cusenier orange (liqueur)</t>
  </si>
  <si>
    <t>Spiritueux et liqueurs cuisine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</si>
  <si>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</si>
  <si>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</si>
  <si>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</si>
  <si>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</si>
  <si>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</si>
  <si>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</si>
  <si>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</si>
  <si>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</si>
  <si>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</si>
  <si>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2,482 kg)</t>
  </si>
  <si>
    <t>recette</t>
  </si>
  <si>
    <t>Mousses et bavarois</t>
  </si>
  <si>
    <t xml:space="preserve">    ↳ ORANGE</t>
  </si>
  <si>
    <t>matiere</t>
  </si>
  <si>
    <t xml:space="preserve">    ↳ Crème Anglaise (méthode-cadre, variété)</t>
  </si>
  <si>
    <t>Méthodes-cadres (mères)</t>
  </si>
  <si>
    <t xml:space="preserve">    ↳ Cusenier orange (liqueur)</t>
  </si>
  <si>
    <t xml:space="preserve">        ↳ LAIT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</si>
  <si>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</si>
  <si>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</si>
  <si>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</si>
  <si>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</si>
  <si>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</si>
  <si>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</si>
  <si>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</si>
  <si>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</si>
  <si>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</si>
  <si>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</si>
  <si>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</si>
  <si>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</si>
  <si>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INCORPORER</t>
  </si>
  <si>
    <t>Ajouter dans une Crème Anglaise, colonne VI, à 30°C : 250gr de Crème Orange</t>
  </si>
  <si>
    <t>Ajouter les feuilles de gélatine fondue</t>
  </si>
  <si>
    <t>Incorporer délicatement 450ml de crème fraîche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</si>
  <si>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</si>
  <si>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</si>
  <si>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</si>
  <si>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</si>
  <si>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</si>
  <si>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</si>
  <si>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</si>
  <si>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</si>
  <si>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Orange II</t>
  </si>
  <si>
    <t>Bavaroise Orange II  C85.BAVA.ORA2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</si>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</sst>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4.0709064194547</v>
      </c>
    </row>
    <row r="12">
      <c r="A12" t="s" s="3">
        <v>17</v>
      </c>
      <c r="B12" s="4">
        <v>1.6401718047763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4.0709064194547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2.482</v>
      </c>
      <c r="C3" t="s" s="10">
        <v>25</v>
      </c>
      <c r="D3"/>
      <c r="E3"/>
      <c r="F3"/>
    </row>
    <row r="4">
      <c r="A4" t="s">
        <v>26</v>
      </c>
      <c r="B4" s="11">
        <f>$B$2*B3</f>
        <v>2.482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0.032</v>
      </c>
      <c r="E7" s="11">
        <f>D7*$B$2</f>
        <v>0.032</v>
      </c>
      <c r="F7" t="s">
        <v>25</v>
      </c>
      <c r="G7" s="4">
        <f>E7*16.0945</f>
        <v>0.515024</v>
      </c>
    </row>
    <row r="8">
      <c r="A8" t="s" s="12">
        <v>35</v>
      </c>
      <c r="B8" t="s">
        <v>36</v>
      </c>
      <c r="C8" t="s">
        <v>37</v>
      </c>
      <c r="D8" s="9">
        <v>0.45</v>
      </c>
      <c r="E8" s="11">
        <f>D8*$B$2</f>
        <v>0.45</v>
      </c>
      <c r="F8" t="s">
        <v>38</v>
      </c>
      <c r="G8" s="4">
        <f>E8*2.5335</f>
        <v>1.140075</v>
      </c>
    </row>
    <row r="9">
      <c r="A9" t="s" s="12">
        <v>39</v>
      </c>
      <c r="B9" t="s">
        <v>40</v>
      </c>
      <c r="C9" t="s">
        <v>37</v>
      </c>
      <c r="D9" s="9">
        <v>0.05</v>
      </c>
      <c r="E9" s="11">
        <f>D9*$B$2</f>
        <v>0.05</v>
      </c>
      <c r="F9" t="s">
        <v>25</v>
      </c>
      <c r="G9" s="4">
        <f>E9*0.6544641786</f>
        <v>0.032723</v>
      </c>
    </row>
    <row r="10">
      <c r="A10" t="s" s="12">
        <v>41</v>
      </c>
      <c r="B10" t="s">
        <v>42</v>
      </c>
      <c r="C10" t="s">
        <v>43</v>
      </c>
      <c r="D10" s="9">
        <v>5.921053</v>
      </c>
      <c r="E10" s="11">
        <f>D10*$B$2</f>
        <v>5.921053</v>
      </c>
      <c r="F10" t="s">
        <v>44</v>
      </c>
      <c r="G10" s="4">
        <f>E10*0.2699999832</f>
        <v>1.598684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38</v>
      </c>
      <c r="G11" s="4">
        <f>E11*0</f>
        <v>0</v>
      </c>
    </row>
    <row r="12">
      <c r="A12" t="s" s="12">
        <v>48</v>
      </c>
      <c r="B12" t="s">
        <v>49</v>
      </c>
      <c r="C12" t="s">
        <v>43</v>
      </c>
      <c r="D12" s="9">
        <v>1</v>
      </c>
      <c r="E12" s="11">
        <f>D12*$B$2</f>
        <v>1</v>
      </c>
      <c r="F12" t="s">
        <v>38</v>
      </c>
      <c r="G12" s="4">
        <f>E12*0.5999</f>
        <v>0.5999</v>
      </c>
    </row>
    <row r="13">
      <c r="A13" t="s">
        <v>50</v>
      </c>
      <c r="B13" t="s">
        <v>51</v>
      </c>
      <c r="C13" t="s">
        <v>52</v>
      </c>
      <c r="D13" s="9">
        <v>0.225</v>
      </c>
      <c r="E13" s="11">
        <f>D13*$B$2</f>
        <v>0.225</v>
      </c>
      <c r="F13" t="s">
        <v>25</v>
      </c>
      <c r="G13" s="4">
        <f>E13*0.82</f>
        <v>0.1845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2.482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0.05</v>
      </c>
      <c r="E3" t="s">
        <v>25</v>
      </c>
      <c r="F3" t="s">
        <v>37</v>
      </c>
    </row>
    <row r="4">
      <c r="A4">
        <v>1</v>
      </c>
      <c r="B4" t="s">
        <v>62</v>
      </c>
      <c r="C4" t="s">
        <v>58</v>
      </c>
      <c r="D4" s="11">
        <v>1</v>
      </c>
      <c r="E4" t="s">
        <v>38</v>
      </c>
      <c r="F4" t="s">
        <v>63</v>
      </c>
    </row>
    <row r="5">
      <c r="A5">
        <v>1</v>
      </c>
      <c r="B5" t="s">
        <v>64</v>
      </c>
      <c r="C5" t="s">
        <v>61</v>
      </c>
      <c r="D5" s="11">
        <v>0.08</v>
      </c>
      <c r="E5" t="s">
        <v>38</v>
      </c>
      <c r="F5" t="s">
        <v>47</v>
      </c>
    </row>
    <row r="6">
      <c r="A6">
        <v>2</v>
      </c>
      <c r="B6" t="s">
        <v>65</v>
      </c>
      <c r="C6" t="s">
        <v>61</v>
      </c>
      <c r="D6" s="11">
        <v>1</v>
      </c>
      <c r="E6" t="s">
        <v>38</v>
      </c>
      <c r="F6" t="s">
        <v>43</v>
      </c>
    </row>
    <row r="7">
      <c r="A7">
        <v>1</v>
      </c>
      <c r="B7" t="s">
        <v>66</v>
      </c>
      <c r="C7" t="s">
        <v>58</v>
      </c>
      <c r="D7" s="11">
        <v>0.225</v>
      </c>
      <c r="E7" t="s">
        <v>38</v>
      </c>
      <c r="F7" t="s">
        <v>67</v>
      </c>
    </row>
    <row r="8">
      <c r="A8">
        <v>2</v>
      </c>
      <c r="B8" t="s">
        <v>68</v>
      </c>
      <c r="C8" t="s">
        <v>61</v>
      </c>
      <c r="D8" s="11">
        <v>5.921</v>
      </c>
      <c r="E8" t="s">
        <v>44</v>
      </c>
      <c r="F8" t="s">
        <v>43</v>
      </c>
    </row>
    <row r="9">
      <c r="A9">
        <v>1</v>
      </c>
      <c r="B9" t="s">
        <v>69</v>
      </c>
      <c r="C9" t="s">
        <v>61</v>
      </c>
      <c r="D9" s="11">
        <v>0.225</v>
      </c>
      <c r="E9" t="s">
        <v>25</v>
      </c>
      <c r="F9" t="s">
        <v>52</v>
      </c>
    </row>
    <row r="10">
      <c r="A10">
        <v>1</v>
      </c>
      <c r="B10" t="s">
        <v>70</v>
      </c>
      <c r="C10" t="s">
        <v>61</v>
      </c>
      <c r="D10" s="11">
        <v>0.032</v>
      </c>
      <c r="E10" t="s">
        <v>25</v>
      </c>
      <c r="F10" t="s">
        <v>34</v>
      </c>
    </row>
    <row r="11">
      <c r="A11">
        <v>1</v>
      </c>
      <c r="B11" t="s">
        <v>71</v>
      </c>
      <c r="C11" t="s">
        <v>61</v>
      </c>
      <c r="D11" s="11">
        <v>0.45</v>
      </c>
      <c r="E11" t="s">
        <v>25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78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81</v>
      </c>
      <c r="E4" t="s" s="14"/>
      <c r="F4"/>
    </row>
    <row r="5">
      <c r="A5" t="s">
        <v>82</v>
      </c>
      <c r="B5">
        <v>1</v>
      </c>
      <c r="C5" t="s">
        <v>83</v>
      </c>
      <c r="D5" t="s" s="14">
        <v>84</v>
      </c>
      <c r="E5" t="s" s="14"/>
      <c r="F5"/>
    </row>
    <row r="6">
      <c r="A6" t="s">
        <v>82</v>
      </c>
      <c r="B6">
        <v>2</v>
      </c>
      <c r="C6" t="s">
        <v>85</v>
      </c>
      <c r="D6" t="s" s="14">
        <v>86</v>
      </c>
      <c r="E6" t="s" s="14"/>
      <c r="F6"/>
    </row>
    <row r="7">
      <c r="A7" t="s">
        <v>82</v>
      </c>
      <c r="B7">
        <v>3</v>
      </c>
      <c r="C7" t="s">
        <v>78</v>
      </c>
      <c r="D7" t="s" s="14">
        <v>87</v>
      </c>
      <c r="E7" t="s" s="14"/>
      <c r="F7"/>
    </row>
    <row r="8">
      <c r="A8" t="s">
        <v>82</v>
      </c>
      <c r="B8">
        <v>4</v>
      </c>
      <c r="C8" t="s">
        <v>88</v>
      </c>
      <c r="D8" t="s" s="14">
        <v>89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"C85.BAVA.ORA2 · PAT.MOUSSES · référence : "&amp;Besoins!B3&amp;" "&amp;Besoins!C3&amp;" · multiplicateur réglable sur la feuille ""Besoins"""</f>
        <v>C85.BAVA.ORA2 · PAT.MOUSSES · référence : 2,482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"[INCORPORER] "&amp;Procedure!D2</f>
        <v>[INCORPORER] Ajouter dans une Crème Anglaise, colonne VI, à 30°C : 250gr de Crème Orange</v>
      </c>
      <c r="C5"/>
      <c r="D5"/>
    </row>
    <row r="6">
      <c r="A6" t="s" s="17">
        <v>93</v>
      </c>
      <c r="B6" t="str" s="14">
        <f>"[INCORPORER] "&amp;Procedure!D3</f>
        <v>[INCORPORER] Ajouter les feuilles de gélatine fondue</v>
      </c>
      <c r="C6"/>
      <c r="D6"/>
    </row>
    <row r="7">
      <c r="A7" t="s" s="17">
        <v>94</v>
      </c>
      <c r="B7" t="str" s="14">
        <f>"[INCORPORER] "&amp;Procedure!D4</f>
        <v>[INCORPORER] Incorporer délicatement 450ml de crème fraîche fouettée, utiliser de suite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93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94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96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2026-09-23T22:57:28Z</dcterms:created>
  <dc:title>Bavaroise Orange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2026-09-23T22:57:28Z</dcterms:modified>
  <cp:revision>1</cp:revision>
</cp:coreProperties>
</file>