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<sst xmlns="http://schemas.openxmlformats.org/spreadsheetml/2006/main" count="96" uniqueCount="96">
  <si>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</si>
  <si>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</si>
  <si>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Souffle au fromage (PDR)</t>
  </si>
  <si>
    <t>Code</t>
  </si>
  <si>
    <t>PDR-SOUFFLE-FROM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</si>
  <si>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</si>
  <si>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</si>
  <si>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</si>
  <si>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</si>
  <si>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</si>
  <si>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</si>
  <si>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</si>
  <si>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</si>
  <si>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</si>
  <si>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</si>
  <si>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</si>
  <si>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</si>
  <si>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</si>
  <si>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</si>
  <si>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</si>
  <si>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</si>
  <si>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</si>
  <si>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</si>
  <si>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</si>
  <si>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</si>
  <si>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</si>
  <si>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</si>
  <si>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</si>
  <si>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</si>
  <si>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</si>
  <si>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</si>
  <si>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</si>
  <si>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</si>
  <si>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</si>
  <si>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</si>
  <si>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</si>
  <si>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</si>
  <si>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</si>
  <si>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</si>
  <si>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</si>
  <si>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</si>
  <si>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</si>
  <si>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</si>
  <si>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</si>
  <si>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</si>
  <si>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</si>
  <si>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</si>
  <si>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</si>
  <si>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</si>
  <si>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</si>
  <si>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</si>
  <si>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</si>
  <si>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</si>
  <si>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</si>
  <si>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</si>
  <si>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</si>
  <si>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</si>
  <si>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</si>
  <si>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</si>
  <si>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</si>
  <si>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</si>
  <si>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</si>
  <si>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</si>
  <si>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</si>
  <si>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</si>
  <si>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</si>
  <si>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</si>
  <si>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</si>
  <si>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</si>
  <si>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</si>
  <si>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</si>
  <si>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farine.</t>
  </si>
  <si>
    <t>CONFECTIONNER</t>
  </si>
  <si>
    <t>Confectionner un roux. Blanc ou blond, laisser refroidir.</t>
  </si>
  <si>
    <t>INCORPORER</t>
  </si>
  <si>
    <t>Ajouter le lait bouillant. Fouetter, assaisonner, cuire 2 min.</t>
  </si>
  <si>
    <t>2 min (cuisson)</t>
  </si>
  <si>
    <t>Incorporer les premiers jaunes. Hors du feu, immediatement.</t>
  </si>
  <si>
    <t>Laisser tiedir. Ajouter les seconds jaunes et le gruyere rape.</t>
  </si>
  <si>
    <t>MONTER</t>
  </si>
  <si>
    <t>Monter les blancs. Tres fermes, incorporer delicatement.</t>
  </si>
  <si>
    <t>MOULER</t>
  </si>
  <si>
    <t>Mouler. Jusqu'a 1cm du bord, decorer de losanges de gruyere.</t>
  </si>
  <si>
    <t>CUIRE</t>
  </si>
  <si>
    <t>Cuire. 190 degres, 35 min (moule 190mm) ou 15 min (individuels), servir immediatement.</t>
  </si>
  <si>
    <t>25 min (cuisson)</t>
  </si>
  <si>
    <t>Fiche technique — Souffle au fromage (PDR)</t>
  </si>
  <si>
    <t>Souffle au fromage (PDR)  PDR-SOUFFLE-FROM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</si>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</sst>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8.7007502105263</v>
      </c>
    </row>
    <row r="12">
      <c r="A12" t="s" s="3">
        <v>17</v>
      </c>
      <c r="B12" s="4">
        <v>8.7007502105263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8.7007502105263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0.19</v>
      </c>
      <c r="E7" s="11">
        <f>D7*$B$2</f>
        <v>0.19</v>
      </c>
      <c r="F7" t="s">
        <v>35</v>
      </c>
      <c r="G7" s="4">
        <f>E7*3.9514</f>
        <v>0.750766</v>
      </c>
    </row>
    <row r="8">
      <c r="A8" t="s" s="12">
        <v>36</v>
      </c>
      <c r="B8" t="s">
        <v>37</v>
      </c>
      <c r="C8" t="s">
        <v>38</v>
      </c>
      <c r="D8" s="9">
        <v>16.754386</v>
      </c>
      <c r="E8" s="11">
        <f>D8*$B$2</f>
        <v>16.754386</v>
      </c>
      <c r="F8" t="s">
        <v>25</v>
      </c>
      <c r="G8" s="4">
        <f>E8*0.2699999994</f>
        <v>4.523684</v>
      </c>
    </row>
    <row r="9">
      <c r="A9" t="s">
        <v>39</v>
      </c>
      <c r="B9" t="s">
        <v>40</v>
      </c>
      <c r="C9" t="s">
        <v>41</v>
      </c>
      <c r="D9" s="9">
        <v>0.19</v>
      </c>
      <c r="E9" s="11">
        <f>D9*$B$2</f>
        <v>0.19</v>
      </c>
      <c r="F9" t="s">
        <v>35</v>
      </c>
      <c r="G9" s="4">
        <f>E9*0.56</f>
        <v>0.1064</v>
      </c>
    </row>
    <row r="10">
      <c r="A10" t="s">
        <v>42</v>
      </c>
      <c r="B10" t="s">
        <v>43</v>
      </c>
      <c r="C10" t="s">
        <v>44</v>
      </c>
      <c r="D10" s="9">
        <v>0.32</v>
      </c>
      <c r="E10" s="11">
        <f>D10*$B$2</f>
        <v>0.32</v>
      </c>
      <c r="F10" t="s">
        <v>35</v>
      </c>
      <c r="G10" s="4">
        <f>E10*8.5</f>
        <v>2.72</v>
      </c>
    </row>
    <row r="11">
      <c r="A11" t="s" s="12">
        <v>45</v>
      </c>
      <c r="B11" t="s">
        <v>46</v>
      </c>
      <c r="C11" t="s">
        <v>38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0.04</v>
      </c>
      <c r="E3" t="s">
        <v>35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0.04</v>
      </c>
      <c r="E4" t="s">
        <v>35</v>
      </c>
      <c r="F4" t="s">
        <v>41</v>
      </c>
    </row>
    <row r="5">
      <c r="A5">
        <v>1</v>
      </c>
      <c r="B5" t="s">
        <v>55</v>
      </c>
      <c r="C5" t="s">
        <v>56</v>
      </c>
      <c r="D5" s="11">
        <v>0.15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0.15</v>
      </c>
      <c r="E6" t="s">
        <v>35</v>
      </c>
      <c r="F6" t="s">
        <v>41</v>
      </c>
    </row>
    <row r="7">
      <c r="A7">
        <v>1</v>
      </c>
      <c r="B7" t="s">
        <v>58</v>
      </c>
      <c r="C7" t="s">
        <v>56</v>
      </c>
      <c r="D7" s="11">
        <v>1</v>
      </c>
      <c r="E7" t="s">
        <v>47</v>
      </c>
      <c r="F7" t="s">
        <v>38</v>
      </c>
    </row>
    <row r="8">
      <c r="A8">
        <v>1</v>
      </c>
      <c r="B8" t="s">
        <v>59</v>
      </c>
      <c r="C8" t="s">
        <v>53</v>
      </c>
      <c r="D8" s="11">
        <v>0.16</v>
      </c>
      <c r="E8" t="s">
        <v>35</v>
      </c>
      <c r="F8" t="s">
        <v>60</v>
      </c>
    </row>
    <row r="9">
      <c r="A9">
        <v>2</v>
      </c>
      <c r="B9" t="s">
        <v>61</v>
      </c>
      <c r="C9" t="s">
        <v>56</v>
      </c>
      <c r="D9" s="11">
        <v>4.211</v>
      </c>
      <c r="E9" t="s">
        <v>25</v>
      </c>
      <c r="F9" t="s">
        <v>38</v>
      </c>
    </row>
    <row r="10">
      <c r="A10">
        <v>1</v>
      </c>
      <c r="B10" t="s">
        <v>59</v>
      </c>
      <c r="C10" t="s">
        <v>53</v>
      </c>
      <c r="D10" s="11">
        <v>0.16</v>
      </c>
      <c r="E10" t="s">
        <v>35</v>
      </c>
      <c r="F10" t="s">
        <v>60</v>
      </c>
    </row>
    <row r="11">
      <c r="A11">
        <v>2</v>
      </c>
      <c r="B11" t="s">
        <v>61</v>
      </c>
      <c r="C11" t="s">
        <v>56</v>
      </c>
      <c r="D11" s="11">
        <v>4.211</v>
      </c>
      <c r="E11" t="s">
        <v>25</v>
      </c>
      <c r="F11" t="s">
        <v>38</v>
      </c>
    </row>
    <row r="12">
      <c r="A12">
        <v>1</v>
      </c>
      <c r="B12" t="s">
        <v>62</v>
      </c>
      <c r="C12" t="s">
        <v>53</v>
      </c>
      <c r="D12" s="11">
        <v>0.6</v>
      </c>
      <c r="E12" t="s">
        <v>35</v>
      </c>
      <c r="F12" t="s">
        <v>60</v>
      </c>
    </row>
    <row r="13">
      <c r="A13">
        <v>2</v>
      </c>
      <c r="B13" t="s">
        <v>61</v>
      </c>
      <c r="C13" t="s">
        <v>56</v>
      </c>
      <c r="D13" s="11">
        <v>8.333</v>
      </c>
      <c r="E13" t="s">
        <v>25</v>
      </c>
      <c r="F13" t="s">
        <v>38</v>
      </c>
    </row>
    <row r="14">
      <c r="A14">
        <v>1</v>
      </c>
      <c r="B14" t="s">
        <v>63</v>
      </c>
      <c r="C14" t="s">
        <v>56</v>
      </c>
      <c r="D14" s="11">
        <v>0.32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78</v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 t="s">
        <v>81</v>
      </c>
      <c r="D8" t="s" s="14">
        <v>82</v>
      </c>
      <c r="E8" t="s" s="14"/>
      <c r="F8"/>
    </row>
    <row r="9">
      <c r="A9" t="s">
        <v>2</v>
      </c>
      <c r="B9">
        <v>8</v>
      </c>
      <c r="C9" t="s">
        <v>83</v>
      </c>
      <c r="D9" t="s" s="14">
        <v>84</v>
      </c>
      <c r="E9" t="s" s="14"/>
      <c r="F9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"PDR-SOUFFLE-FROM · PAT.INDIV.RAMEQUINS · référence : "&amp;Besoins!B3&amp;" "&amp;Besoins!C3&amp;" · multiplicateur réglable sur la feuille ""Besoins"""</f>
        <v>PDR-SOUFFLE-FROM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"[CHEMISER] "&amp;Procedure!D2</f>
        <v>[CHEMISER] Chemiser les moules. Beurre et farine.</v>
      </c>
      <c r="C5"/>
      <c r="D5"/>
    </row>
    <row r="6">
      <c r="A6" t="s" s="17">
        <v>89</v>
      </c>
      <c r="B6" t="str" s="14">
        <f>"[CONFECTIONNER] "&amp;Procedure!D3</f>
        <v>[CONFECTIONNER] Confectionner un roux. Blanc ou blond, laisser refroidir.</v>
      </c>
      <c r="C6"/>
      <c r="D6"/>
    </row>
    <row r="7">
      <c r="A7" t="s" s="17">
        <v>90</v>
      </c>
      <c r="B7" t="str" s="14">
        <f>"[INCORPORER] "&amp;Procedure!D4</f>
        <v>[INCORPORER] Ajouter le lait bouillant. Fouetter, assaisonner, cuire 2 min.</v>
      </c>
      <c r="C7"/>
      <c r="D7"/>
    </row>
    <row r="8">
      <c r="A8" t="s" s="17">
        <v>91</v>
      </c>
      <c r="B8" t="str" s="14">
        <f>"[INCORPORER] "&amp;Procedure!D5</f>
        <v>[INCORPORER] Incorporer les premiers jaunes. Hors du feu, immediatement.</v>
      </c>
      <c r="C8"/>
      <c r="D8"/>
    </row>
    <row r="9">
      <c r="A9" t="s" s="17">
        <v>92</v>
      </c>
      <c r="B9" t="str" s="14">
        <f>"[INCORPORER] "&amp;Procedure!D6</f>
        <v>[INCORPORER] Laisser tiedir. Ajouter les seconds jaunes et le gruyere rape.</v>
      </c>
      <c r="C9"/>
      <c r="D9"/>
    </row>
    <row r="10">
      <c r="A10" t="s" s="17">
        <v>93</v>
      </c>
      <c r="B10" t="str" s="14">
        <f>"[MONTER] "&amp;Procedure!D7</f>
        <v>[MONTER] Monter les blancs. Tres fermes, incorporer delicatement.</v>
      </c>
      <c r="C10"/>
      <c r="D10"/>
    </row>
    <row r="11">
      <c r="A11" t="s" s="17">
        <v>94</v>
      </c>
      <c r="B11" t="str" s="14">
        <f>"[MOULER] "&amp;Procedure!D8</f>
        <v>[MOULER] Mouler. Jusqu'a 1cm du bord, decorer de losanges de gruyere.</v>
      </c>
      <c r="C11"/>
      <c r="D11"/>
    </row>
    <row r="12">
      <c r="A12" t="s" s="17">
        <v>95</v>
      </c>
      <c r="B12" t="str" s="14">
        <f>"[CUIRE] "&amp;Procedure!D9</f>
        <v>[CUIRE] Cuire. 190 degres, 35 min (moule 190mm) ou 15 min (individuels), servir immediatement.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2026-09-23T22:56:07Z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2026-09-23T22:56:07Z</dcterms:modified>
  <cp:revision>1</cp:revision>
</cp:coreProperties>
</file>