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<sst xmlns="http://schemas.openxmlformats.org/spreadsheetml/2006/main" count="139" uniqueCount="139">
  <si>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</si>
  <si>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</si>
  <si>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Omelette norvegienne (PDR)</t>
  </si>
  <si>
    <t>Code</t>
  </si>
  <si>
    <t>PDR-OMELET-NORV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</si>
  <si>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</si>
  <si>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</si>
  <si>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</si>
  <si>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</si>
  <si>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</si>
  <si>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</si>
  <si>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</si>
  <si>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</si>
  <si>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</si>
  <si>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</si>
  <si>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</si>
  <si>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</si>
  <si>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</si>
  <si>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</si>
  <si>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</si>
  <si>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</si>
  <si>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</si>
  <si>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</si>
  <si>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</si>
  <si>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</si>
  <si>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</si>
  <si>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</si>
  <si>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</si>
  <si>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</si>
  <si>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</si>
  <si>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</si>
  <si>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</si>
  <si>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</si>
  <si>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</si>
  <si>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</si>
  <si>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</si>
  <si>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</si>
  <si>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</si>
  <si>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</si>
  <si>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</si>
  <si>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</si>
  <si>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</si>
  <si>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</si>
  <si>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</si>
  <si>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</si>
  <si>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</si>
  <si>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</si>
  <si>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</si>
  <si>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</si>
  <si>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</si>
  <si>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</si>
  <si>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</si>
  <si>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</si>
  <si>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</si>
  <si>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</si>
  <si>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</si>
  <si>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</si>
  <si>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</si>
  <si>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</si>
  <si>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</si>
  <si>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</si>
  <si>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</si>
  <si>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</si>
  <si>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</si>
  <si>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</si>
  <si>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</si>
  <si>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</si>
  <si>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</si>
  <si>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</si>
  <si>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</si>
  <si>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</si>
  <si>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</si>
  <si>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</si>
  <si>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</si>
  <si>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</si>
  <si>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</si>
  <si>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</si>
  <si>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</si>
  <si>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</si>
  <si>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</si>
  <si>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</si>
  <si>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</si>
  <si>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</si>
  <si>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</si>
  <si>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</si>
  <si>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</si>
  <si>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</si>
  <si>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</si>
  <si>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</si>
  <si>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</si>
  <si>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</si>
  <si>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</si>
  <si>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</si>
  <si>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</si>
  <si>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</si>
  <si>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</si>
  <si>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</si>
  <si>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</si>
  <si>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</si>
  <si>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</si>
  <si>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1 min (cuisson)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</si>
  <si>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</si>
  <si>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</si>
  <si>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</si>
  <si>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</si>
  <si>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</si>
  <si>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</si>
  <si>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</si>
  <si>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</si>
  <si>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</si>
  <si>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</si>
  <si>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</si>
  <si>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</si>
  <si>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</si>
  <si>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</si>
  <si>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</si>
  <si>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</si>
  <si>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</si>
  <si>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</si>
  <si>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</si>
  <si>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</si>
  <si>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</si>
  <si>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</si>
  <si>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</si>
  <si>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</si>
  <si>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</si>
  <si>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</si>
  <si>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</si>
  <si>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Fiche technique — Omelette norvegienne (PDR)</t>
  </si>
  <si>
    <t>Omelette norvegienne (PDR)  PDR-OMELET-NORV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</si>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</sst>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5.4646106040034</v>
      </c>
    </row>
    <row r="12">
      <c r="A12" t="s" s="3">
        <v>17</v>
      </c>
      <c r="B12" s="4">
        <v>0.54646106040034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5.4646106040034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0.819149</v>
      </c>
      <c r="E8" s="11">
        <f>D8*$B$2</f>
        <v>0.819149</v>
      </c>
      <c r="F8" t="s">
        <v>25</v>
      </c>
      <c r="G8" s="4">
        <f>E8*0.5902683751</f>
        <v>0.483518</v>
      </c>
    </row>
    <row r="9">
      <c r="A9" t="s" s="12">
        <v>39</v>
      </c>
      <c r="B9" t="s">
        <v>40</v>
      </c>
      <c r="C9" t="s">
        <v>41</v>
      </c>
      <c r="D9" s="9">
        <v>11.23759</v>
      </c>
      <c r="E9" s="11">
        <f>D9*$B$2</f>
        <v>11.23759</v>
      </c>
      <c r="F9" t="s">
        <v>25</v>
      </c>
      <c r="G9" s="4">
        <f>E9*0.2699999957</f>
        <v>3.034149</v>
      </c>
    </row>
    <row r="10">
      <c r="A10" t="s" s="12">
        <v>42</v>
      </c>
      <c r="B10" t="s">
        <v>43</v>
      </c>
      <c r="C10" t="s">
        <v>44</v>
      </c>
      <c r="D10" s="9">
        <v>0.046875</v>
      </c>
      <c r="E10" s="11">
        <f>D10*$B$2</f>
        <v>0.046875</v>
      </c>
      <c r="F10" t="s">
        <v>35</v>
      </c>
      <c r="G10" s="4">
        <f>E10*0.003</f>
        <v>0.000141</v>
      </c>
    </row>
    <row r="11">
      <c r="A11" t="s">
        <v>45</v>
      </c>
      <c r="B11" t="s">
        <v>46</v>
      </c>
      <c r="C11" t="s">
        <v>47</v>
      </c>
      <c r="D11" s="9">
        <v>0.141667</v>
      </c>
      <c r="E11" s="11">
        <f>D11*$B$2</f>
        <v>0.141667</v>
      </c>
      <c r="F11" t="s">
        <v>48</v>
      </c>
      <c r="G11" s="4">
        <f>E11*0.5599986824</f>
        <v>0.079333</v>
      </c>
    </row>
    <row r="12">
      <c r="A12" t="s" s="12">
        <v>49</v>
      </c>
      <c r="B12" t="s">
        <v>50</v>
      </c>
      <c r="C12" t="s">
        <v>41</v>
      </c>
      <c r="D12" s="9">
        <v>0.819149</v>
      </c>
      <c r="E12" s="11">
        <f>D12*$B$2</f>
        <v>0.819149</v>
      </c>
      <c r="F12" t="s">
        <v>35</v>
      </c>
      <c r="G12" s="4">
        <f>E12*0.5998999533</f>
        <v>0.491407</v>
      </c>
    </row>
    <row r="13">
      <c r="A13" t="s">
        <v>51</v>
      </c>
      <c r="B13" t="s">
        <v>52</v>
      </c>
      <c r="C13" t="s">
        <v>53</v>
      </c>
      <c r="D13" s="9">
        <v>0.815204</v>
      </c>
      <c r="E13" s="11">
        <f>D13*$B$2</f>
        <v>0.815204</v>
      </c>
      <c r="F13" t="s">
        <v>48</v>
      </c>
      <c r="G13" s="4">
        <f>E13*0.8199999001</f>
        <v>0.668467</v>
      </c>
    </row>
    <row r="14">
      <c r="A14" t="s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48</v>
      </c>
      <c r="G14" s="4">
        <f>E14*1.05</f>
        <v>0.042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0.51</v>
      </c>
      <c r="E3" t="s">
        <v>48</v>
      </c>
      <c r="F3" t="s">
        <v>64</v>
      </c>
    </row>
    <row r="4">
      <c r="A4">
        <v>2</v>
      </c>
      <c r="B4" t="s">
        <v>65</v>
      </c>
      <c r="C4" t="s">
        <v>61</v>
      </c>
      <c r="D4" s="11">
        <v>4.533</v>
      </c>
      <c r="E4" t="s">
        <v>25</v>
      </c>
      <c r="F4" t="s">
        <v>66</v>
      </c>
    </row>
    <row r="5">
      <c r="A5">
        <v>3</v>
      </c>
      <c r="B5" t="s">
        <v>67</v>
      </c>
      <c r="C5" t="s">
        <v>61</v>
      </c>
      <c r="D5" s="11">
        <v>0.249</v>
      </c>
      <c r="E5" t="s">
        <v>35</v>
      </c>
      <c r="F5" t="s">
        <v>66</v>
      </c>
    </row>
    <row r="6">
      <c r="A6">
        <v>4</v>
      </c>
      <c r="B6" t="s">
        <v>68</v>
      </c>
      <c r="C6" t="s">
        <v>69</v>
      </c>
      <c r="D6" s="11">
        <v>4.533</v>
      </c>
      <c r="E6" t="s">
        <v>25</v>
      </c>
      <c r="F6" t="s">
        <v>41</v>
      </c>
    </row>
    <row r="7">
      <c r="A7">
        <v>2</v>
      </c>
      <c r="B7" t="s">
        <v>70</v>
      </c>
      <c r="C7" t="s">
        <v>69</v>
      </c>
      <c r="D7" s="11">
        <v>0.142</v>
      </c>
      <c r="E7" t="s">
        <v>48</v>
      </c>
      <c r="F7" t="s">
        <v>47</v>
      </c>
    </row>
    <row r="8">
      <c r="A8">
        <v>2</v>
      </c>
      <c r="B8" t="s">
        <v>71</v>
      </c>
      <c r="C8" t="s">
        <v>69</v>
      </c>
      <c r="D8" s="11">
        <v>0.142</v>
      </c>
      <c r="E8" t="s">
        <v>48</v>
      </c>
      <c r="F8" t="s">
        <v>53</v>
      </c>
    </row>
    <row r="9">
      <c r="A9">
        <v>1</v>
      </c>
      <c r="B9" t="s">
        <v>72</v>
      </c>
      <c r="C9" t="s">
        <v>69</v>
      </c>
      <c r="D9" s="11">
        <v>0.05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61</v>
      </c>
      <c r="D10" s="11">
        <v>1.155</v>
      </c>
      <c r="E10" t="s">
        <v>48</v>
      </c>
      <c r="F10" t="s">
        <v>74</v>
      </c>
    </row>
    <row r="11">
      <c r="A11">
        <v>2</v>
      </c>
      <c r="B11" t="s">
        <v>75</v>
      </c>
      <c r="C11" t="s">
        <v>69</v>
      </c>
      <c r="D11" s="11">
        <v>0.819</v>
      </c>
      <c r="E11" t="s">
        <v>35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0.131</v>
      </c>
      <c r="E12" t="s">
        <v>48</v>
      </c>
      <c r="F12" t="s">
        <v>66</v>
      </c>
    </row>
    <row r="13">
      <c r="A13">
        <v>3</v>
      </c>
      <c r="B13" t="s">
        <v>77</v>
      </c>
      <c r="C13" t="s">
        <v>69</v>
      </c>
      <c r="D13" s="11">
        <v>3.449</v>
      </c>
      <c r="E13" t="s">
        <v>25</v>
      </c>
      <c r="F13" t="s">
        <v>41</v>
      </c>
    </row>
    <row r="14">
      <c r="A14">
        <v>2</v>
      </c>
      <c r="B14" t="s">
        <v>71</v>
      </c>
      <c r="C14" t="s">
        <v>69</v>
      </c>
      <c r="D14" s="11">
        <v>0.205</v>
      </c>
      <c r="E14" t="s">
        <v>48</v>
      </c>
      <c r="F14" t="s">
        <v>53</v>
      </c>
    </row>
    <row r="15">
      <c r="A15">
        <v>2</v>
      </c>
      <c r="B15" t="s">
        <v>78</v>
      </c>
      <c r="C15" t="s">
        <v>69</v>
      </c>
      <c r="D15" s="11">
        <v>0.819</v>
      </c>
      <c r="E15" t="s">
        <v>25</v>
      </c>
      <c r="F15" t="s">
        <v>38</v>
      </c>
    </row>
    <row r="16">
      <c r="A16">
        <v>1</v>
      </c>
      <c r="B16" t="s">
        <v>79</v>
      </c>
      <c r="C16" t="s">
        <v>61</v>
      </c>
      <c r="D16" s="11">
        <v>0.75</v>
      </c>
      <c r="E16" t="s">
        <v>48</v>
      </c>
      <c r="F16" t="s">
        <v>80</v>
      </c>
    </row>
    <row r="17">
      <c r="A17">
        <v>2</v>
      </c>
      <c r="B17" t="s">
        <v>81</v>
      </c>
      <c r="C17" t="s">
        <v>61</v>
      </c>
      <c r="D17" s="11">
        <v>0.234</v>
      </c>
      <c r="E17" t="s">
        <v>48</v>
      </c>
      <c r="F17" t="s">
        <v>66</v>
      </c>
    </row>
    <row r="18">
      <c r="A18">
        <v>3</v>
      </c>
      <c r="B18" t="s">
        <v>77</v>
      </c>
      <c r="C18" t="s">
        <v>69</v>
      </c>
      <c r="D18" s="11">
        <v>3.255</v>
      </c>
      <c r="E18" t="s">
        <v>25</v>
      </c>
      <c r="F18" t="s">
        <v>41</v>
      </c>
    </row>
    <row r="19">
      <c r="A19">
        <v>2</v>
      </c>
      <c r="B19" t="s">
        <v>71</v>
      </c>
      <c r="C19" t="s">
        <v>69</v>
      </c>
      <c r="D19" s="11">
        <v>0.469</v>
      </c>
      <c r="E19" t="s">
        <v>48</v>
      </c>
      <c r="F19" t="s">
        <v>53</v>
      </c>
    </row>
    <row r="20">
      <c r="A20">
        <v>2</v>
      </c>
      <c r="B20" t="s">
        <v>82</v>
      </c>
      <c r="C20" t="s">
        <v>69</v>
      </c>
      <c r="D20" s="11">
        <v>0.047</v>
      </c>
      <c r="E20" t="s">
        <v>35</v>
      </c>
      <c r="F20" t="s">
        <v>44</v>
      </c>
    </row>
    <row r="21">
      <c r="A21">
        <v>1</v>
      </c>
      <c r="B21" t="s">
        <v>83</v>
      </c>
      <c r="C21" t="s">
        <v>69</v>
      </c>
      <c r="D21" s="11">
        <v>0.04</v>
      </c>
      <c r="E21" t="s">
        <v>48</v>
      </c>
      <c r="F21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2</v>
      </c>
      <c r="B7">
        <v>6</v>
      </c>
      <c r="C7" t="s">
        <v>98</v>
      </c>
      <c r="D7" t="s" s="14">
        <v>99</v>
      </c>
      <c r="E7" t="s" s="14"/>
      <c r="F7" t="s">
        <v>100</v>
      </c>
    </row>
    <row r="8">
      <c r="A8" t="s">
        <v>101</v>
      </c>
      <c r="B8">
        <v>1</v>
      </c>
      <c r="C8" t="s">
        <v>102</v>
      </c>
      <c r="D8" t="s" s="14">
        <v>103</v>
      </c>
      <c r="E8" t="s" s="14"/>
      <c r="F8"/>
    </row>
    <row r="9">
      <c r="A9" t="s">
        <v>101</v>
      </c>
      <c r="B9">
        <v>2</v>
      </c>
      <c r="C9" t="s">
        <v>104</v>
      </c>
      <c r="D9" t="s" s="14">
        <v>105</v>
      </c>
      <c r="E9" t="s" s="14"/>
      <c r="F9"/>
    </row>
    <row r="10">
      <c r="A10" t="s">
        <v>101</v>
      </c>
      <c r="B10">
        <v>3</v>
      </c>
      <c r="C10" t="s">
        <v>106</v>
      </c>
      <c r="D10" t="s" s="14">
        <v>107</v>
      </c>
      <c r="E10" t="s" s="14"/>
      <c r="F10"/>
    </row>
    <row r="11">
      <c r="A11" t="s">
        <v>101</v>
      </c>
      <c r="B11">
        <v>4</v>
      </c>
      <c r="C11" t="s">
        <v>108</v>
      </c>
      <c r="D11" t="s" s="14">
        <v>109</v>
      </c>
      <c r="E11" t="s" s="14"/>
      <c r="F11"/>
    </row>
    <row r="12">
      <c r="A12" t="s">
        <v>101</v>
      </c>
      <c r="B12">
        <v>5</v>
      </c>
      <c r="C12" t="s">
        <v>110</v>
      </c>
      <c r="D12" t="s" s="14">
        <v>111</v>
      </c>
      <c r="E12" t="s" s="14"/>
      <c r="F12" t="s">
        <v>112</v>
      </c>
    </row>
    <row r="13">
      <c r="A13" t="s">
        <v>113</v>
      </c>
      <c r="B13">
        <v>1</v>
      </c>
      <c r="C13" t="s">
        <v>102</v>
      </c>
      <c r="D13" t="s" s="14">
        <v>103</v>
      </c>
      <c r="E13" t="s" s="14"/>
      <c r="F13"/>
    </row>
    <row r="14">
      <c r="A14" t="s">
        <v>113</v>
      </c>
      <c r="B14">
        <v>2</v>
      </c>
      <c r="C14" t="s">
        <v>114</v>
      </c>
      <c r="D14" t="s" s="14">
        <v>115</v>
      </c>
      <c r="E14" t="s" s="14"/>
      <c r="F14"/>
    </row>
    <row r="15">
      <c r="A15" t="s">
        <v>113</v>
      </c>
      <c r="B15">
        <v>3</v>
      </c>
      <c r="C15" t="s">
        <v>116</v>
      </c>
      <c r="D15" t="s" s="14">
        <v>117</v>
      </c>
      <c r="E15" t="s" s="14"/>
      <c r="F15"/>
    </row>
    <row r="16">
      <c r="A16" t="s">
        <v>113</v>
      </c>
      <c r="B16">
        <v>4</v>
      </c>
      <c r="C16" t="s">
        <v>118</v>
      </c>
      <c r="D16" t="s" s="14">
        <v>119</v>
      </c>
      <c r="E16" t="s" s="14"/>
      <c r="F16"/>
    </row>
    <row r="17">
      <c r="A17" t="s">
        <v>113</v>
      </c>
      <c r="B17">
        <v>5</v>
      </c>
      <c r="C17" t="s">
        <v>120</v>
      </c>
      <c r="D17" t="s" s="14">
        <v>121</v>
      </c>
      <c r="E17" t="s" s="14"/>
      <c r="F17" t="s">
        <v>122</v>
      </c>
    </row>
    <row r="18">
      <c r="A18" t="s">
        <v>123</v>
      </c>
      <c r="B18">
        <v>1</v>
      </c>
      <c r="C18" t="s">
        <v>102</v>
      </c>
      <c r="D18" t="s" s="14">
        <v>103</v>
      </c>
      <c r="E18" t="s" s="14"/>
      <c r="F18"/>
    </row>
    <row r="19">
      <c r="A19" t="s">
        <v>123</v>
      </c>
      <c r="B19">
        <v>2</v>
      </c>
      <c r="C19" t="s">
        <v>93</v>
      </c>
      <c r="D19" t="s" s="14">
        <v>124</v>
      </c>
      <c r="E19" t="s" s="14"/>
      <c r="F19"/>
    </row>
    <row r="20">
      <c r="A20" t="s">
        <v>123</v>
      </c>
      <c r="B20">
        <v>3</v>
      </c>
      <c r="C20" t="s">
        <v>110</v>
      </c>
      <c r="D20" t="s" s="14">
        <v>125</v>
      </c>
      <c r="E20" t="s" s="14"/>
      <c r="F20"/>
    </row>
    <row r="21">
      <c r="A21" t="s">
        <v>123</v>
      </c>
      <c r="B21">
        <v>4</v>
      </c>
      <c r="C21" t="s">
        <v>126</v>
      </c>
      <c r="D21" t="s" s="14">
        <v>127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"PDR-OMELET-NORV · PAT.ENTR.CLASSIQUES · référence : "&amp;Besoins!B3&amp;" "&amp;Besoins!C3&amp;" · multiplicateur réglable sur la feuille ""Besoins"""</f>
        <v>PDR-OMELET-NORV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genoise. Cuire en moule rectangulaire ou carre.</v>
      </c>
      <c r="C5"/>
      <c r="D5"/>
    </row>
    <row r="6">
      <c r="A6" t="s" s="17">
        <v>131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132</v>
      </c>
      <c r="B7" t="str" s="14">
        <f>"[MONTER] "&amp;Procedure!D4</f>
        <v>[MONTER] Monter. Abaisse de genoise punchee, couche de glace, congeler.</v>
      </c>
      <c r="C7"/>
      <c r="D7"/>
    </row>
    <row r="8">
      <c r="A8" t="s" s="17">
        <v>133</v>
      </c>
      <c r="B8" t="str" s="14">
        <f>"[CONFECTIONNER] "&amp;Procedure!D5</f>
        <v>[CONFECTIONNER] Confectionner la meringue italienne. Masquer entierement a la spatule.</v>
      </c>
      <c r="C8"/>
      <c r="D8"/>
    </row>
    <row r="9">
      <c r="A9" t="s" s="17">
        <v>134</v>
      </c>
      <c r="B9" t="str" s="14">
        <f>"[DÉCORER] "&amp;Procedure!D6</f>
        <v>[DÉCORER] Decorer. Poche douille cannelee, sucre glace.</v>
      </c>
      <c r="C9"/>
      <c r="D9"/>
    </row>
    <row r="10">
      <c r="A10" t="s" s="17">
        <v>135</v>
      </c>
      <c r="B10" t="str" s="14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6">
        <v>136</v>
      </c>
      <c r="B12"/>
      <c r="C12"/>
      <c r="D12"/>
    </row>
    <row r="13">
      <c r="A13" t="s" s="17">
        <v>130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131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132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133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134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137</v>
      </c>
      <c r="B19"/>
      <c r="C19"/>
      <c r="D19"/>
    </row>
    <row r="20">
      <c r="A20" t="s" s="17">
        <v>130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131</v>
      </c>
      <c r="B21" t="str" s="14">
        <f>"[BOUILLIR] "&amp;Procedure!D14</f>
        <v>[BOUILLIR] Bouillir le lait. Avec la vanille.</v>
      </c>
      <c r="C21"/>
      <c r="D21"/>
    </row>
    <row r="22">
      <c r="A22" t="s" s="17">
        <v>132</v>
      </c>
      <c r="B22" t="str" s="14">
        <f>"[BLANCHIR] "&amp;Procedure!D15</f>
        <v>[BLANCHIR] Blanchir les jaunes. Avec le sucre.</v>
      </c>
      <c r="C22"/>
      <c r="D22"/>
    </row>
    <row r="23">
      <c r="A23" t="s" s="17">
        <v>133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134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138</v>
      </c>
      <c r="B26"/>
      <c r="C26"/>
      <c r="D26"/>
    </row>
    <row r="27">
      <c r="A27" t="s" s="17">
        <v>130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131</v>
      </c>
      <c r="B28" t="str" s="14">
        <f>"[MONTER] "&amp;Procedure!D19</f>
        <v>[MONTER] Monter les blancs doucement. Debut de montage au fouet.</v>
      </c>
      <c r="C28"/>
      <c r="D28"/>
    </row>
    <row r="29">
      <c r="A29" t="s" s="17">
        <v>132</v>
      </c>
      <c r="B29" t="str" s="14">
        <f>"[CUIRE] "&amp;Procedure!D20</f>
        <v>[CUIRE] Cuire le sucre au boule. 118 degres avec l'eau.</v>
      </c>
      <c r="C29"/>
      <c r="D29"/>
    </row>
    <row r="30">
      <c r="A30" t="s" s="17">
        <v>133</v>
      </c>
      <c r="B30" t="str" s="14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2026-09-23T20:33:16Z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2026-09-23T20:33:16Z</dcterms:modified>
  <cp:revision>1</cp:revision>
</cp:coreProperties>
</file>