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caramel rhum-raisin (" sheetId="1" r:id="rId1"/>
    <sheet name="Appareil a genoise (PDR)" sheetId="2" r:id="rId2"/>
    <sheet name="Creme anglaise traditionnelle (" sheetId="3" r:id="rId3"/>
    <sheet name="Sauce caramel (PDR)" sheetId="4" r:id="rId4"/>
  </sheets>
</workbook>
</file>

<file path=xl/sharedStrings.xml><?xml version="1.0" encoding="utf-8"?>
<sst xmlns="http://schemas.openxmlformats.org/spreadsheetml/2006/main" count="56" uniqueCount="56">
  <si>
    <t>Entremets caramel rhum-raisin (PDR)</t>
  </si>
  <si>
    <t>Annotations</t>
  </si>
  <si>
    <t>Quantité souhaitée</t>
  </si>
  <si>
    <t>pc</t>
  </si>
  <si>
    <t>référence : 16 pc</t>
  </si>
  <si>
    <t>Entremets caramel rhum-raisin (PDR)  PDR-ENTR-CARAMEL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</si>
  <si>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</si>
  <si>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</si>
  <si>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</si>
  <si>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</si>
  <si>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</si>
  <si>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</si>
  <si>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Gélatine feuilles (200 bloom)</t>
  </si>
  <si>
    <t xml:space="preserve">    Crème liquide entière 35% MG UHT</t>
  </si>
  <si>
    <t xml:space="preserve">    Sucre blanc cristal sac 25 kg</t>
  </si>
  <si>
    <t xml:space="preserve">    Sauce caramel (PDR) — voir l'onglet "Sauce caramel (PDR)"</t>
  </si>
  <si>
    <t>1.</t>
  </si>
  <si>
    <t>[CONFECTIONNER] Confectionner le biscuit. Base genoise ou pain de Genes.</t>
  </si>
  <si>
    <t>2.</t>
  </si>
  <si>
    <t>Macerer les raisins. Au rhum.</t>
  </si>
  <si>
    <t>3.</t>
  </si>
  <si>
    <t>[CONFECTIONNER] Confectionner la bavaroise legere au rhum. Creme anglaise collee et crème foisonnee.</t>
  </si>
  <si>
    <t>4.</t>
  </si>
  <si>
    <t>[CONFECTIONNER] Confectionner la mousse au caramel. Sucre a sec decuit, incorpore a la creme anglaise et gelatine.</t>
  </si>
  <si>
    <t>5.</t>
  </si>
  <si>
    <t>[MONTER] Monter a l'envers. En cercles filmes : mousse, bavaroise, mousse, biscuit.</t>
  </si>
  <si>
    <t>6.</t>
  </si>
  <si>
    <t>[GLACER] Congeler et glacer. Glacage caramel brillant a 25 degres.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</si>
  <si>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</si>
  <si>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</si>
  <si>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</si>
  <si>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</si>
  <si>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</si>
  <si>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</si>
  <si>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</si>
  <si>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</si>
  <si>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</si>
  <si>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</si>
  <si>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</si>
  <si>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</si>
  <si>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</si>
  <si>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</si>
  <si>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</si>
  <si>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</si>
  <si>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</si>
  <si>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</si>
  <si>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</si>
  <si>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</si>
  <si>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</si>
  <si>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</si>
  <si>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Sauce caramel (PDR)</t>
  </si>
  <si>
    <t>référence : 1,042 kg — lot unique couvrant tous les usages</t>
  </si>
  <si>
    <t>Sauce caramel (PDR)  PDR-SAU-CARAM</t>
  </si>
  <si>
    <t xml:space="preserve">    Nappage miroir neutre</t>
  </si>
  <si>
    <t>[CUIRE] Cuire le sucre au caramel. Sans le bruler.</t>
  </si>
  <si>
    <t>[CRÉMER] Decuire a la creme chaude. Ajouter le nappage, lisser.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</si>
</sst>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0.4</v>
      </c>
      <c r="D6" t="s">
        <v>8</v>
      </c>
      <c r="E6" t="s" s="8"/>
    </row>
    <row r="7">
      <c r="A7"/>
      <c r="B7" t="s">
        <v>9</v>
      </c>
      <c r="C7" s="10">
        <f>B2*0.005</f>
        <v>0.08</v>
      </c>
      <c r="D7" t="s">
        <v>10</v>
      </c>
      <c r="E7" t="s" s="8"/>
    </row>
    <row r="8">
      <c r="A8"/>
      <c r="B8" t="s">
        <v>11</v>
      </c>
      <c r="C8" s="10">
        <f>B2*0.03125</f>
        <v>0.5</v>
      </c>
      <c r="D8" t="s">
        <v>8</v>
      </c>
      <c r="E8" t="s" s="8"/>
    </row>
    <row r="9">
      <c r="A9"/>
      <c r="B9" t="s">
        <v>12</v>
      </c>
      <c r="C9" s="10">
        <f>B2*0.0009375</f>
        <v>0.015</v>
      </c>
      <c r="D9" t="s">
        <v>8</v>
      </c>
      <c r="E9" t="s" s="8"/>
    </row>
    <row r="10">
      <c r="A10"/>
      <c r="B10" t="s">
        <v>13</v>
      </c>
      <c r="C10" s="10">
        <f>B2*0.025</f>
        <v>0.4</v>
      </c>
      <c r="D10" t="s">
        <v>10</v>
      </c>
      <c r="E10" t="s" s="8"/>
    </row>
    <row r="11">
      <c r="A11"/>
      <c r="B11" t="s">
        <v>14</v>
      </c>
      <c r="C11" s="10">
        <f>B2*0.015625</f>
        <v>0.25</v>
      </c>
      <c r="D11" t="s">
        <v>8</v>
      </c>
      <c r="E11" t="s" s="8"/>
    </row>
    <row r="12">
      <c r="A12"/>
      <c r="B12" t="s">
        <v>15</v>
      </c>
      <c r="C12" s="10">
        <f>B2*0.0125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0.4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B2*8.8888888889</f>
        <v>3.555556</v>
      </c>
      <c r="D6" t="s">
        <v>3</v>
      </c>
      <c r="E6" t="s" s="8"/>
    </row>
    <row r="7">
      <c r="A7"/>
      <c r="B7" t="s">
        <v>34</v>
      </c>
      <c r="C7" s="10">
        <f>B2*0.2777777778</f>
        <v>0.111111</v>
      </c>
      <c r="D7" t="s">
        <v>8</v>
      </c>
      <c r="E7" t="s" s="8"/>
    </row>
    <row r="8">
      <c r="A8"/>
      <c r="B8" t="s">
        <v>14</v>
      </c>
      <c r="C8" s="10">
        <f>B2*0.2777777778</f>
        <v>0.111111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35</v>
      </c>
      <c r="C10"/>
      <c r="D10"/>
      <c r="E10" t="s" s="8"/>
    </row>
    <row r="11">
      <c r="A11" t="s" s="11">
        <v>18</v>
      </c>
      <c r="B11" t="s" s="12">
        <v>36</v>
      </c>
      <c r="C11"/>
      <c r="D11"/>
      <c r="E11" t="s" s="8"/>
    </row>
    <row r="12">
      <c r="A12" t="s" s="11">
        <v>20</v>
      </c>
      <c r="B12" t="s" s="12">
        <v>37</v>
      </c>
      <c r="C12"/>
      <c r="D12"/>
      <c r="E12" t="s" s="8"/>
    </row>
    <row r="13">
      <c r="A13" t="s" s="11">
        <v>22</v>
      </c>
      <c r="B13" t="s" s="12">
        <v>38</v>
      </c>
      <c r="C13"/>
      <c r="D13"/>
      <c r="E13" t="s" s="8"/>
    </row>
    <row r="14">
      <c r="A14" t="s" s="11">
        <v>24</v>
      </c>
      <c r="B14" t="s" s="12">
        <v>39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30</v>
      </c>
      <c r="B2" s="14">
        <v>0.5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B2*0.7092198582</f>
        <v>0.35461</v>
      </c>
      <c r="D6" t="s">
        <v>10</v>
      </c>
      <c r="E6" t="s" s="8"/>
    </row>
    <row r="7">
      <c r="A7"/>
      <c r="B7" t="s">
        <v>44</v>
      </c>
      <c r="C7" s="10">
        <f>B2*0.1134751773</f>
        <v>0.056738</v>
      </c>
      <c r="D7" t="s">
        <v>8</v>
      </c>
      <c r="E7" t="s" s="8"/>
    </row>
    <row r="8">
      <c r="A8"/>
      <c r="B8" t="s">
        <v>14</v>
      </c>
      <c r="C8" s="10">
        <f>B2*0.1773049645</f>
        <v>0.088652</v>
      </c>
      <c r="D8" t="s">
        <v>8</v>
      </c>
      <c r="E8" t="s" s="8"/>
    </row>
    <row r="9">
      <c r="A9"/>
      <c r="B9" t="s">
        <v>45</v>
      </c>
      <c r="C9" s="10">
        <f>B2*0.7092198582</f>
        <v>0.35461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46</v>
      </c>
      <c r="C12"/>
      <c r="D12"/>
      <c r="E12" t="s" s="8"/>
    </row>
    <row r="13">
      <c r="A13" t="s" s="11">
        <v>20</v>
      </c>
      <c r="B13" t="s" s="12">
        <v>47</v>
      </c>
      <c r="C13"/>
      <c r="D13"/>
      <c r="E13" t="s" s="8"/>
    </row>
    <row r="14">
      <c r="A14" t="s" s="11">
        <v>22</v>
      </c>
      <c r="B14" t="s" s="12">
        <v>48</v>
      </c>
      <c r="C14"/>
      <c r="D14"/>
      <c r="E14" t="s" s="8"/>
    </row>
    <row r="15">
      <c r="A15" t="s" s="11">
        <v>24</v>
      </c>
      <c r="B15" t="s" s="12">
        <v>49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30</v>
      </c>
      <c r="B2" s="14">
        <v>0.2</v>
      </c>
      <c r="C2" t="s">
        <v>8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B2*0.1996161228</f>
        <v>0.039923</v>
      </c>
      <c r="D6" t="s">
        <v>8</v>
      </c>
      <c r="E6" t="s" s="8"/>
    </row>
    <row r="7">
      <c r="A7"/>
      <c r="B7" t="s">
        <v>13</v>
      </c>
      <c r="C7" s="10">
        <f>B2*0.4001919386</f>
        <v>0.080038</v>
      </c>
      <c r="D7" t="s">
        <v>10</v>
      </c>
      <c r="E7" t="s" s="8"/>
    </row>
    <row r="8">
      <c r="A8"/>
      <c r="B8" t="s">
        <v>53</v>
      </c>
      <c r="C8" s="10">
        <f>B2*0.4001919386</f>
        <v>0.080038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35</v>
      </c>
      <c r="C10"/>
      <c r="D10"/>
      <c r="E10" t="s" s="8"/>
    </row>
    <row r="11">
      <c r="A11" t="s" s="11">
        <v>18</v>
      </c>
      <c r="B11" t="s" s="12">
        <v>54</v>
      </c>
      <c r="C11"/>
      <c r="D11"/>
      <c r="E11" t="s" s="8"/>
    </row>
    <row r="12">
      <c r="A12" t="s" s="11">
        <v>20</v>
      </c>
      <c r="B12" t="s" s="12">
        <v>55</v>
      </c>
      <c r="C12"/>
      <c r="D12"/>
      <c r="E12" t="s" s="8"/>
    </row>
    <row r="13">
      <c r="A13" t="s" s="13">
        <v>28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