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int-Honore a la Chantilly (PD" sheetId="1" r:id="rId1"/>
    <sheet name="Pate a choux (PDR)" sheetId="2" r:id="rId2"/>
    <sheet name="Pate feuilletee traditionnelle " sheetId="3" r:id="rId3"/>
    <sheet name="Creme patissiere traditionnelle" sheetId="4" r:id="rId4"/>
    <sheet name="Creme Chantilly (PDR)" sheetId="5" r:id="rId5"/>
  </sheets>
</workbook>
</file>

<file path=xl/sharedStrings.xml><?xml version="1.0" encoding="utf-8"?>
<sst xmlns="http://schemas.openxmlformats.org/spreadsheetml/2006/main" count="65" uniqueCount="65">
  <si>
    <t>Saint-Honore a la Chantilly (PDR)</t>
  </si>
  <si>
    <t>Annotations</t>
  </si>
  <si>
    <t>Quantité souhaitée</t>
  </si>
  <si>
    <t>pc</t>
  </si>
  <si>
    <t>référence : 3 pc</t>
  </si>
  <si>
    <t>Saint-Honore a la Chantilly (PDR)  PDR-ST-HONORE</t>
  </si>
  <si>
    <t>Ingrédients</t>
  </si>
  <si>
    <t xml:space="preserve">    Pate a choux (PDR) — voir l'onglet "Pate a choux (PDR)"</t>
  </si>
  <si>
    <t>kg</t>
  </si>
  <si>
    <t xml:space="preserve">    Pate feuilletee traditionnelle (PDR) — voir l'onglet "Pate feuilletee traditionnelle "</t>
  </si>
  <si>
    <t xml:space="preserve">    Creme patissiere traditionnelle (PDR) — voir l'onglet "Creme patissiere traditionnelle"</t>
  </si>
  <si>
    <t xml:space="preserve">    Creme Chantilly (PDR) — voir l'onglet "Creme Chantilly (PDR)"</t>
  </si>
  <si>
    <t xml:space="preserve">    Sucre blanc cristal sac 25 kg</t>
  </si>
  <si>
    <t>1.</t>
  </si>
  <si>
    <t>[CONFECTIONNER] Confectionner la pate feuilletee. Disque pique.</t>
  </si>
  <si>
    <t>2.</t>
  </si>
  <si>
    <t>[CONFECTIONNER] Confectionner la pate a choux. Couronne dressee en retrait du bord, spirale au centre.</t>
  </si>
  <si>
    <t>3.</t>
  </si>
  <si>
    <t>[CUIRE] Cuire. 180 degres, 25 min.</t>
  </si>
  <si>
    <t>4.</t>
  </si>
  <si>
    <t>[GLACER] Glacer les petits choux. Au sucre cuit caramel.</t>
  </si>
  <si>
    <t>5.</t>
  </si>
  <si>
    <t>[MONTER] Monter la couronne. Creme patissiere au fond, petits choux glaces autour.</t>
  </si>
  <si>
    <t>6.</t>
  </si>
  <si>
    <t>[FOURRER] Garnir a la Chantilly. Douille cannelee speciale Saint-Honore, chou entier au centre.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</si>
  <si>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</si>
  <si>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</si>
  <si>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</si>
  <si>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</si>
  <si>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</si>
  <si>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</si>
  <si>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</si>
  <si>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</si>
  <si>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</si>
  <si>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</si>
  <si>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</si>
  <si>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</si>
  <si>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</si>
  <si>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</si>
  <si>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</si>
  <si>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Pate feuilletee traditionnelle (PDR)</t>
  </si>
  <si>
    <t>référence : 0,68 kg — lot unique couvrant tous les usages</t>
  </si>
  <si>
    <t>Pate feuilletee traditionnelle (PDR)  PDR-PAT-FEUIL-TR</t>
  </si>
  <si>
    <t xml:space="preserve">    Sel fin de cuisine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</si>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</sst>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0.3</v>
      </c>
      <c r="D6" t="s">
        <v>8</v>
      </c>
      <c r="E6" t="s" s="8"/>
    </row>
    <row r="7">
      <c r="A7"/>
      <c r="B7" t="s">
        <v>9</v>
      </c>
      <c r="C7" s="10">
        <f>B2*0.1</f>
        <v>0.3</v>
      </c>
      <c r="D7" t="s">
        <v>8</v>
      </c>
      <c r="E7" t="s" s="8"/>
    </row>
    <row r="8">
      <c r="A8"/>
      <c r="B8" t="s">
        <v>10</v>
      </c>
      <c r="C8" s="10">
        <f>B2*0.1666666667</f>
        <v>0.5</v>
      </c>
      <c r="D8" t="s">
        <v>8</v>
      </c>
      <c r="E8" t="s" s="8"/>
    </row>
    <row r="9">
      <c r="A9"/>
      <c r="B9" t="s">
        <v>11</v>
      </c>
      <c r="C9" s="10">
        <f>B2*0.5</f>
        <v>1.5</v>
      </c>
      <c r="D9" t="s">
        <v>8</v>
      </c>
      <c r="E9" t="s" s="8"/>
    </row>
    <row r="10">
      <c r="A10"/>
      <c r="B10" t="s">
        <v>12</v>
      </c>
      <c r="C10" s="10">
        <f>B2*0.0666666667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0.3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B2*0.1126760563</f>
        <v>0.033803</v>
      </c>
      <c r="D6" t="s">
        <v>8</v>
      </c>
      <c r="E6" t="s" s="8"/>
    </row>
    <row r="7">
      <c r="A7"/>
      <c r="B7" t="s">
        <v>31</v>
      </c>
      <c r="C7" s="10">
        <f>B2*7.0422535211</f>
        <v>2.112676</v>
      </c>
      <c r="D7" t="s">
        <v>3</v>
      </c>
      <c r="E7" t="s" s="8"/>
    </row>
    <row r="8">
      <c r="A8"/>
      <c r="B8" t="s">
        <v>32</v>
      </c>
      <c r="C8" s="10">
        <f>B2*0.3521126761</f>
        <v>0.105634</v>
      </c>
      <c r="D8" t="s">
        <v>33</v>
      </c>
      <c r="E8" t="s" s="8"/>
    </row>
    <row r="9">
      <c r="A9"/>
      <c r="B9" t="s">
        <v>34</v>
      </c>
      <c r="C9" s="10">
        <f>B2*0.1830985915</f>
        <v>0.05493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36</v>
      </c>
      <c r="C12"/>
      <c r="D12"/>
      <c r="E12" t="s" s="8"/>
    </row>
    <row r="13">
      <c r="A13" t="s" s="11">
        <v>17</v>
      </c>
      <c r="B13" t="s" s="12">
        <v>37</v>
      </c>
      <c r="C13"/>
      <c r="D13"/>
      <c r="E13" t="s" s="8"/>
    </row>
    <row r="14">
      <c r="A14" t="s" s="11">
        <v>19</v>
      </c>
      <c r="B14" t="s" s="12">
        <v>38</v>
      </c>
      <c r="C14"/>
      <c r="D14"/>
      <c r="E14" t="s" s="8"/>
    </row>
    <row r="15">
      <c r="A15" t="s" s="11">
        <v>21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0.3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B2*0.4411764706</f>
        <v>0.132353</v>
      </c>
      <c r="D6" t="s">
        <v>8</v>
      </c>
      <c r="E6" t="s" s="8"/>
    </row>
    <row r="7">
      <c r="A7"/>
      <c r="B7" t="s">
        <v>32</v>
      </c>
      <c r="C7" s="10">
        <f>B2*0.2205882353</f>
        <v>0.066176</v>
      </c>
      <c r="D7" t="s">
        <v>33</v>
      </c>
      <c r="E7" t="s" s="8"/>
    </row>
    <row r="8">
      <c r="A8"/>
      <c r="B8" t="s">
        <v>43</v>
      </c>
      <c r="C8" s="10">
        <f>B2*0.0073529412</f>
        <v>0.002206</v>
      </c>
      <c r="D8" t="s">
        <v>8</v>
      </c>
      <c r="E8" t="s" s="8"/>
    </row>
    <row r="9">
      <c r="A9"/>
      <c r="B9" t="s">
        <v>30</v>
      </c>
      <c r="C9" s="10">
        <f>B2*0.3308823529</f>
        <v>0.099265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44</v>
      </c>
      <c r="C12"/>
      <c r="D12"/>
      <c r="E12" t="s" s="8"/>
    </row>
    <row r="13">
      <c r="A13" t="s" s="11">
        <v>17</v>
      </c>
      <c r="B13" t="s" s="12">
        <v>45</v>
      </c>
      <c r="C13"/>
      <c r="D13"/>
      <c r="E13" t="s" s="8"/>
    </row>
    <row r="14">
      <c r="A14" t="s" s="11">
        <v>19</v>
      </c>
      <c r="B14" t="s" s="12">
        <v>46</v>
      </c>
      <c r="C14"/>
      <c r="D14"/>
      <c r="E14" t="s" s="8"/>
    </row>
    <row r="15">
      <c r="A15" t="s" s="11">
        <v>21</v>
      </c>
      <c r="B15" t="s" s="12">
        <v>47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27</v>
      </c>
      <c r="B2" s="14">
        <v>0.5</v>
      </c>
      <c r="C2" t="s">
        <v>8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B2*0.6802721088</f>
        <v>0.340136</v>
      </c>
      <c r="D6" t="s">
        <v>33</v>
      </c>
      <c r="E6" t="s" s="8"/>
    </row>
    <row r="7">
      <c r="A7"/>
      <c r="B7" t="s">
        <v>52</v>
      </c>
      <c r="C7" s="10">
        <f>B2*0.0816326531</f>
        <v>0.040816</v>
      </c>
      <c r="D7" t="s">
        <v>8</v>
      </c>
      <c r="E7" t="s" s="8"/>
    </row>
    <row r="8">
      <c r="A8"/>
      <c r="B8" t="s">
        <v>12</v>
      </c>
      <c r="C8" s="10">
        <f>B2*0.1700680272</f>
        <v>0.085034</v>
      </c>
      <c r="D8" t="s">
        <v>8</v>
      </c>
      <c r="E8" t="s" s="8"/>
    </row>
    <row r="9">
      <c r="A9"/>
      <c r="B9" t="s">
        <v>34</v>
      </c>
      <c r="C9" s="10">
        <f>B2*0.0680272109</f>
        <v>0.034014</v>
      </c>
      <c r="D9" t="s">
        <v>8</v>
      </c>
      <c r="E9" t="s" s="8"/>
    </row>
    <row r="10">
      <c r="A10"/>
      <c r="B10" t="s">
        <v>53</v>
      </c>
      <c r="C10" s="10">
        <f>B2*0.6802721088</f>
        <v>0.340136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35</v>
      </c>
      <c r="C12"/>
      <c r="D12"/>
      <c r="E12" t="s" s="8"/>
    </row>
    <row r="13">
      <c r="A13" t="s" s="11">
        <v>15</v>
      </c>
      <c r="B13" t="s" s="12">
        <v>54</v>
      </c>
      <c r="C13"/>
      <c r="D13"/>
      <c r="E13" t="s" s="8"/>
    </row>
    <row r="14">
      <c r="A14" t="s" s="11">
        <v>17</v>
      </c>
      <c r="B14" t="s" s="12">
        <v>55</v>
      </c>
      <c r="C14"/>
      <c r="D14"/>
      <c r="E14" t="s" s="8"/>
    </row>
    <row r="15">
      <c r="A15" t="s" s="11">
        <v>19</v>
      </c>
      <c r="B15" t="s" s="12">
        <v>56</v>
      </c>
      <c r="C15"/>
      <c r="D15"/>
      <c r="E15" t="s" s="8"/>
    </row>
    <row r="16">
      <c r="A16" t="s" s="11">
        <v>21</v>
      </c>
      <c r="B16" t="s" s="12">
        <v>57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27</v>
      </c>
      <c r="B2" s="14">
        <v>1.5</v>
      </c>
      <c r="C2" t="s">
        <v>8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B2*0.9090909091</f>
        <v>1.363636</v>
      </c>
      <c r="D6" t="s">
        <v>33</v>
      </c>
      <c r="E6" t="s" s="8"/>
    </row>
    <row r="7">
      <c r="A7"/>
      <c r="B7" t="s">
        <v>12</v>
      </c>
      <c r="C7" s="10">
        <f>B2*0.0909090909</f>
        <v>0.136364</v>
      </c>
      <c r="D7" t="s">
        <v>8</v>
      </c>
      <c r="E7" t="s" s="8"/>
    </row>
    <row r="8">
      <c r="A8"/>
      <c r="B8" t="s">
        <v>53</v>
      </c>
      <c r="C8" s="10">
        <f>B2*1.8181818182</f>
        <v>2.727273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35</v>
      </c>
      <c r="C10"/>
      <c r="D10"/>
      <c r="E10" t="s" s="8"/>
    </row>
    <row r="11">
      <c r="A11" t="s" s="11">
        <v>15</v>
      </c>
      <c r="B11" t="s" s="12">
        <v>62</v>
      </c>
      <c r="C11"/>
      <c r="D11"/>
      <c r="E11" t="s" s="8"/>
    </row>
    <row r="12">
      <c r="A12" t="s" s="11">
        <v>17</v>
      </c>
      <c r="B12" t="s" s="12">
        <v>63</v>
      </c>
      <c r="C12"/>
      <c r="D12"/>
      <c r="E12" t="s" s="8"/>
    </row>
    <row r="13">
      <c r="A13" t="s" s="11">
        <v>19</v>
      </c>
      <c r="B13" t="s" s="12">
        <v>64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2026-09-23T19:46:55Z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2026-09-23T19:46:55Z</dcterms:modified>
  <cp:revision>1</cp:revision>
</cp:coreProperties>
</file>