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eligieuses cafe-chocolat (PDR)" sheetId="1" r:id="rId1"/>
    <sheet name="Pate a choux (PDR)" sheetId="2" r:id="rId2"/>
    <sheet name="Creme patissiere traditionnelle" sheetId="3" r:id="rId3"/>
    <sheet name="Creme au beurre (PDR)" sheetId="4" r:id="rId4"/>
  </sheets>
</workbook>
</file>

<file path=xl/sharedStrings.xml><?xml version="1.0" encoding="utf-8"?>
<sst xmlns="http://schemas.openxmlformats.org/spreadsheetml/2006/main" count="60" uniqueCount="60">
  <si>
    <t>Religieuses cafe-chocolat (PDR)</t>
  </si>
  <si>
    <t>Annotations</t>
  </si>
  <si>
    <t>Quantité souhaitée</t>
  </si>
  <si>
    <t>pc</t>
  </si>
  <si>
    <t>référence : 20 pc</t>
  </si>
  <si>
    <t>Religieuses cafe-chocolat (PDR)  PDR-RELIGIEUSE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</si>
  <si>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</si>
  <si>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</si>
  <si>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</si>
  <si>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</si>
  <si>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Café instantané soluble</t>
  </si>
  <si>
    <t xml:space="preserve">    CHOCOLAT LAIT 823</t>
  </si>
  <si>
    <t xml:space="preserve">    Creme au beurre (PDR) — voir l'onglet "Creme au beurre (PDR)"</t>
  </si>
  <si>
    <t xml:space="preserve">    Fondant blanc pâtissier (glaçage)</t>
  </si>
  <si>
    <t>1.</t>
  </si>
  <si>
    <t>[CONFECTIONNER] Confectionner la pate a choux. Dresser 20 gros choux et 20 petits choux.</t>
  </si>
  <si>
    <t>2.</t>
  </si>
  <si>
    <t>[DORER] Dorer et rayer. Cuire 210 degres, 25 min.</t>
  </si>
  <si>
    <t>3.</t>
  </si>
  <si>
    <t>[CONFECTIONNER] Confectionner la creme patissiere. Parfumer une moitie au cafe, l'autre au chocolat.</t>
  </si>
  <si>
    <t>4.</t>
  </si>
  <si>
    <t>[CONFECTIONNER] Confectionner la creme au beurre. Methode sucre cuit a 117 degres sur les jaunes.</t>
  </si>
  <si>
    <t>5.</t>
  </si>
  <si>
    <t>[FOURRER] Garnir les choux. Chaque taille avec la creme patissiere correspondante.</t>
  </si>
  <si>
    <t>6.</t>
  </si>
  <si>
    <t>[GLACER] Glacer au fondant. Cafe ou chocolat selon le parfum.</t>
  </si>
  <si>
    <t>7.</t>
  </si>
  <si>
    <t>[ASSEMBLER] Assembler. Petit chou sur gros chou, colle a la creme au beurre, decor a la douille cannelee.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</si>
  <si>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</si>
  <si>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</si>
  <si>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</si>
  <si>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</si>
  <si>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</si>
  <si>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</si>
  <si>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</si>
  <si>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EAU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</si>
  <si>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</si>
  <si>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</si>
  <si>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</si>
  <si>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</si>
  <si>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</si>
  <si>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</si>
  <si>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</si>
  <si>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</si>
  <si>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</si>
  <si>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</si>
  <si>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</si>
  <si>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</si>
  <si>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</si>
  <si>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</si>
  <si>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</si>
  <si>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</si>
  <si>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</si>
  <si>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</si>
  <si>
    <t>Creme au beurre (PDR)</t>
  </si>
  <si>
    <t>référence : 0,755 kg — lot unique couvrant tous les usages</t>
  </si>
  <si>
    <t>Creme au beurre (PDR)  PDR-CR-BEURRE</t>
  </si>
  <si>
    <t>[CUIRE] Cuire le sucre au boule. Avec l'eau.</t>
  </si>
  <si>
    <t>[VERSER] Verser sur les jaunes. Emulsionner au batteur.</t>
  </si>
  <si>
    <t>[INCORPORER] Incorporer le beurre pommade. Lisser au fouet, parfumer au choix.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</si>
</sst>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0.6</v>
      </c>
      <c r="D6" t="s">
        <v>8</v>
      </c>
      <c r="E6" t="s" s="8"/>
    </row>
    <row r="7">
      <c r="A7"/>
      <c r="B7" t="s">
        <v>9</v>
      </c>
      <c r="C7" s="10">
        <f>B2*0.05</f>
        <v>1</v>
      </c>
      <c r="D7" t="s">
        <v>8</v>
      </c>
      <c r="E7" t="s" s="8"/>
    </row>
    <row r="8">
      <c r="A8"/>
      <c r="B8" t="s">
        <v>10</v>
      </c>
      <c r="C8" s="10">
        <f>B2*0.001</f>
        <v>0.02</v>
      </c>
      <c r="D8" t="s">
        <v>8</v>
      </c>
      <c r="E8" t="s" s="8"/>
    </row>
    <row r="9">
      <c r="A9"/>
      <c r="B9" t="s">
        <v>11</v>
      </c>
      <c r="C9" s="10">
        <f>B2*0.002</f>
        <v>0.04</v>
      </c>
      <c r="D9" t="s">
        <v>8</v>
      </c>
      <c r="E9" t="s" s="8"/>
    </row>
    <row r="10">
      <c r="A10"/>
      <c r="B10" t="s">
        <v>12</v>
      </c>
      <c r="C10" s="10">
        <f>B2*0.025</f>
        <v>0.5</v>
      </c>
      <c r="D10" t="s">
        <v>8</v>
      </c>
      <c r="E10" t="s" s="8"/>
    </row>
    <row r="11">
      <c r="A11"/>
      <c r="B11" t="s">
        <v>13</v>
      </c>
      <c r="C11" s="10">
        <f>B2*0.015</f>
        <v>0.3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10">
    <mergeCell ref="A1:D1"/>
    <mergeCell ref="A4:D4"/>
    <mergeCell ref="B13:D13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0.6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B2*0.1126760563</f>
        <v>0.067606</v>
      </c>
      <c r="D6" t="s">
        <v>8</v>
      </c>
      <c r="E6" t="s" s="8"/>
    </row>
    <row r="7">
      <c r="A7"/>
      <c r="B7" t="s">
        <v>34</v>
      </c>
      <c r="C7" s="10">
        <f>B2*7.0422535211</f>
        <v>4.225352</v>
      </c>
      <c r="D7" t="s">
        <v>3</v>
      </c>
      <c r="E7" t="s" s="8"/>
    </row>
    <row r="8">
      <c r="A8"/>
      <c r="B8" t="s">
        <v>35</v>
      </c>
      <c r="C8" s="10">
        <f>B2*0.3521126761</f>
        <v>0.211268</v>
      </c>
      <c r="D8" t="s">
        <v>36</v>
      </c>
      <c r="E8" t="s" s="8"/>
    </row>
    <row r="9">
      <c r="A9"/>
      <c r="B9" t="s">
        <v>37</v>
      </c>
      <c r="C9" s="10">
        <f>B2*0.1830985915</f>
        <v>0.109859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38</v>
      </c>
      <c r="C11"/>
      <c r="D11"/>
      <c r="E11" t="s" s="8"/>
    </row>
    <row r="12">
      <c r="A12" t="s" s="11">
        <v>16</v>
      </c>
      <c r="B12" t="s" s="12">
        <v>39</v>
      </c>
      <c r="C12"/>
      <c r="D12"/>
      <c r="E12" t="s" s="8"/>
    </row>
    <row r="13">
      <c r="A13" t="s" s="11">
        <v>18</v>
      </c>
      <c r="B13" t="s" s="12">
        <v>40</v>
      </c>
      <c r="C13"/>
      <c r="D13"/>
      <c r="E13" t="s" s="8"/>
    </row>
    <row r="14">
      <c r="A14" t="s" s="11">
        <v>20</v>
      </c>
      <c r="B14" t="s" s="12">
        <v>41</v>
      </c>
      <c r="C14"/>
      <c r="D14"/>
      <c r="E14" t="s" s="8"/>
    </row>
    <row r="15">
      <c r="A15" t="s" s="11">
        <v>22</v>
      </c>
      <c r="B15" t="s" s="12">
        <v>42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30</v>
      </c>
      <c r="B2" s="14">
        <v>1</v>
      </c>
      <c r="C2" t="s">
        <v>8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B2*0.6802721088</f>
        <v>0.680272</v>
      </c>
      <c r="D6" t="s">
        <v>36</v>
      </c>
      <c r="E6" t="s" s="8"/>
    </row>
    <row r="7">
      <c r="A7"/>
      <c r="B7" t="s">
        <v>47</v>
      </c>
      <c r="C7" s="10">
        <f>B2*0.0816326531</f>
        <v>0.081633</v>
      </c>
      <c r="D7" t="s">
        <v>8</v>
      </c>
      <c r="E7" t="s" s="8"/>
    </row>
    <row r="8">
      <c r="A8"/>
      <c r="B8" t="s">
        <v>48</v>
      </c>
      <c r="C8" s="10">
        <f>B2*0.1700680272</f>
        <v>0.170068</v>
      </c>
      <c r="D8" t="s">
        <v>8</v>
      </c>
      <c r="E8" t="s" s="8"/>
    </row>
    <row r="9">
      <c r="A9"/>
      <c r="B9" t="s">
        <v>37</v>
      </c>
      <c r="C9" s="10">
        <f>B2*0.0680272109</f>
        <v>0.068027</v>
      </c>
      <c r="D9" t="s">
        <v>8</v>
      </c>
      <c r="E9" t="s" s="8"/>
    </row>
    <row r="10">
      <c r="A10"/>
      <c r="B10" t="s">
        <v>49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38</v>
      </c>
      <c r="C12"/>
      <c r="D12"/>
      <c r="E12" t="s" s="8"/>
    </row>
    <row r="13">
      <c r="A13" t="s" s="11">
        <v>16</v>
      </c>
      <c r="B13" t="s" s="12">
        <v>50</v>
      </c>
      <c r="C13"/>
      <c r="D13"/>
      <c r="E13" t="s" s="8"/>
    </row>
    <row r="14">
      <c r="A14" t="s" s="11">
        <v>18</v>
      </c>
      <c r="B14" t="s" s="12">
        <v>51</v>
      </c>
      <c r="C14"/>
      <c r="D14"/>
      <c r="E14" t="s" s="8"/>
    </row>
    <row r="15">
      <c r="A15" t="s" s="11">
        <v>20</v>
      </c>
      <c r="B15" t="s" s="12">
        <v>52</v>
      </c>
      <c r="C15"/>
      <c r="D15"/>
      <c r="E15" t="s" s="8"/>
    </row>
    <row r="16">
      <c r="A16" t="s" s="11">
        <v>22</v>
      </c>
      <c r="B16" t="s" s="12">
        <v>53</v>
      </c>
      <c r="C16"/>
      <c r="D16"/>
      <c r="E16" t="s" s="8"/>
    </row>
    <row r="17">
      <c r="A17" t="s" s="13">
        <v>28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54</v>
      </c>
      <c r="B1"/>
      <c r="C1"/>
      <c r="D1"/>
      <c r="E1" t="s" s="3">
        <v>1</v>
      </c>
    </row>
    <row r="2">
      <c r="A2" t="s" s="4">
        <v>30</v>
      </c>
      <c r="B2" s="14">
        <v>0.5</v>
      </c>
      <c r="C2" t="s">
        <v>8</v>
      </c>
      <c r="D2" t="s" s="7">
        <v>55</v>
      </c>
      <c r="E2" t="s" s="8"/>
    </row>
    <row r="3">
      <c r="A3"/>
      <c r="B3"/>
      <c r="C3"/>
      <c r="D3"/>
      <c r="E3" t="s" s="8"/>
    </row>
    <row r="4">
      <c r="A4" t="s" s="9">
        <v>56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B2*0.1589403974</f>
        <v>0.07947</v>
      </c>
      <c r="D6" t="s">
        <v>8</v>
      </c>
      <c r="E6" t="s" s="8"/>
    </row>
    <row r="7">
      <c r="A7"/>
      <c r="B7" t="s">
        <v>48</v>
      </c>
      <c r="C7" s="10">
        <f>B2*0.3311258278</f>
        <v>0.165563</v>
      </c>
      <c r="D7" t="s">
        <v>8</v>
      </c>
      <c r="E7" t="s" s="8"/>
    </row>
    <row r="8">
      <c r="A8"/>
      <c r="B8" t="s">
        <v>35</v>
      </c>
      <c r="C8" s="10">
        <f>B2*0.1125827815</f>
        <v>0.056291</v>
      </c>
      <c r="D8" t="s">
        <v>36</v>
      </c>
      <c r="E8" t="s" s="8"/>
    </row>
    <row r="9">
      <c r="A9"/>
      <c r="B9" t="s">
        <v>33</v>
      </c>
      <c r="C9" s="10">
        <f>B2*0.3973509934</f>
        <v>0.198675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38</v>
      </c>
      <c r="C11"/>
      <c r="D11"/>
      <c r="E11" t="s" s="8"/>
    </row>
    <row r="12">
      <c r="A12" t="s" s="11">
        <v>16</v>
      </c>
      <c r="B12" t="s" s="12">
        <v>57</v>
      </c>
      <c r="C12"/>
      <c r="D12"/>
      <c r="E12" t="s" s="8"/>
    </row>
    <row r="13">
      <c r="A13" t="s" s="11">
        <v>18</v>
      </c>
      <c r="B13" t="s" s="12">
        <v>58</v>
      </c>
      <c r="C13"/>
      <c r="D13"/>
      <c r="E13" t="s" s="8"/>
    </row>
    <row r="14">
      <c r="A14" t="s" s="11">
        <v>20</v>
      </c>
      <c r="B14" t="s" s="12">
        <v>59</v>
      </c>
      <c r="C14"/>
      <c r="D14"/>
      <c r="E14" t="s" s="8"/>
    </row>
    <row r="15">
      <c r="A15" t="s" s="13">
        <v>28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