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<sst xmlns="http://schemas.openxmlformats.org/spreadsheetml/2006/main" count="93" uniqueCount="93">
  <si>
    <t>Fiche technique</t>
  </si>
  <si>
    <t>Nom</t>
  </si>
  <si>
    <t>Tarte fine aux pommes</t>
  </si>
  <si>
    <t>Code</t>
  </si>
  <si>
    <t>DE_TART-POMM</t>
  </si>
  <si>
    <t>Classe</t>
  </si>
  <si>
    <t>Desserts cuisine (CUI.DESSERTS)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</si>
  <si>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</si>
  <si>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</si>
  <si>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</si>
  <si>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</si>
  <si>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</si>
  <si>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</si>
  <si>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</si>
  <si>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</si>
  <si>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</si>
  <si>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</si>
  <si>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</si>
  <si>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</si>
  <si>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</si>
  <si>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</si>
  <si>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</si>
  <si>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</si>
  <si>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</si>
  <si>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</si>
  <si>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</si>
  <si>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</si>
  <si>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</si>
  <si>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</si>
  <si>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</si>
  <si>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</si>
  <si>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</si>
  <si>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</si>
  <si>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</si>
  <si>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</si>
  <si>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</si>
  <si>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</si>
  <si>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</si>
  <si>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</si>
  <si>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</si>
  <si>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</si>
  <si>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</si>
  <si>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</si>
  <si>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00000021</t>
  </si>
  <si>
    <t>AMANDES FFILES</t>
  </si>
  <si>
    <t>FRUIT FRAIS</t>
  </si>
  <si>
    <t>00000224</t>
  </si>
  <si>
    <t>CITRON</t>
  </si>
  <si>
    <t>00000822</t>
  </si>
  <si>
    <t>POIRES</t>
  </si>
  <si>
    <t>NAPPAGE-ABRICO</t>
  </si>
  <si>
    <t>Nappage abricot (glaçage)</t>
  </si>
  <si>
    <t>Chocolats décor et confiserie</t>
  </si>
  <si>
    <t>00000033</t>
  </si>
  <si>
    <t>SEL</t>
  </si>
  <si>
    <t>Matières diverses (à trier)</t>
  </si>
  <si>
    <t>00001883</t>
  </si>
  <si>
    <t>sucre semoule</t>
  </si>
  <si>
    <t>Sucres</t>
  </si>
  <si>
    <t>AMANDE-HAC</t>
  </si>
  <si>
    <t>Amandes hachées</t>
  </si>
  <si>
    <t>Oléagineux et noix</t>
  </si>
  <si>
    <t>00002251</t>
  </si>
  <si>
    <t>poireau blanc 3 cm</t>
  </si>
  <si>
    <t>Légumes 4ème gamme (prêts emploi)</t>
  </si>
  <si>
    <t>Total</t>
  </si>
  <si>
    <t>Niveau</t>
  </si>
  <si>
    <t>Composant</t>
  </si>
  <si>
    <t>Type</t>
  </si>
  <si>
    <t>Quantité (pour 8 pc)</t>
  </si>
  <si>
    <t>recette</t>
  </si>
  <si>
    <t>Desserts cuisine</t>
  </si>
  <si>
    <t xml:space="preserve">    ↳ FARINE (000)</t>
  </si>
  <si>
    <t>matiere</t>
  </si>
  <si>
    <t xml:space="preserve">    ↳ SEL</t>
  </si>
  <si>
    <t xml:space="preserve">    ↳ sucre semoule</t>
  </si>
  <si>
    <t xml:space="preserve">    ↳ BEURRE</t>
  </si>
  <si>
    <t xml:space="preserve">    ↳ poireau blanc 3 cm</t>
  </si>
  <si>
    <t xml:space="preserve">    ↳ POIRES</t>
  </si>
  <si>
    <t xml:space="preserve">    ↳ CITRON</t>
  </si>
  <si>
    <t xml:space="preserve">    ↳ Amandes hachées</t>
  </si>
  <si>
    <t xml:space="preserve">    ↳ RHUM 50ø</t>
  </si>
  <si>
    <t xml:space="preserve">    ↳ AMANDES FFILES</t>
  </si>
  <si>
    <t xml:space="preserve">    ↳ Nappage abricot (glaçage)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</si>
  <si>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</si>
  <si>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</si>
  <si>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</si>
  <si>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</si>
  <si>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</si>
  <si>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</si>
  <si>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</si>
  <si>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Tarte fine aux pommes</t>
  </si>
  <si>
    <t>Tarte fine aux pommes  DE_TART-POMM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</si>
</sst>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3.08990268</v>
      </c>
    </row>
    <row r="12">
      <c r="A12" t="s" s="3">
        <v>17</v>
      </c>
      <c r="B12" s="4">
        <v>0.386237835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3.08990268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35</v>
      </c>
      <c r="G7" s="4">
        <f>E7*13.3119</f>
        <v>0.532476</v>
      </c>
    </row>
    <row r="8">
      <c r="A8" t="s" s="12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39</v>
      </c>
      <c r="G8" s="4">
        <f>E8*0.489836</f>
        <v>0.122459</v>
      </c>
    </row>
    <row r="9">
      <c r="A9" t="s" s="12">
        <v>40</v>
      </c>
      <c r="B9" t="s">
        <v>41</v>
      </c>
      <c r="C9" t="s">
        <v>42</v>
      </c>
      <c r="D9" s="9">
        <v>0.125</v>
      </c>
      <c r="E9" s="11">
        <f>D9*$B$2</f>
        <v>0.125</v>
      </c>
      <c r="F9" t="s">
        <v>39</v>
      </c>
      <c r="G9" s="4">
        <f>E9*3.9514</f>
        <v>0.493925</v>
      </c>
    </row>
    <row r="10">
      <c r="A10" t="s" s="12">
        <v>43</v>
      </c>
      <c r="B10" t="s">
        <v>44</v>
      </c>
      <c r="C10" t="s">
        <v>45</v>
      </c>
      <c r="D10" s="9">
        <v>0.04</v>
      </c>
      <c r="E10" s="11">
        <f>D10*$B$2</f>
        <v>0.04</v>
      </c>
      <c r="F10" t="s">
        <v>39</v>
      </c>
      <c r="G10" s="4">
        <f>E10*7.13934</f>
        <v>0.285574</v>
      </c>
    </row>
    <row r="11">
      <c r="A11" t="s" s="12">
        <v>46</v>
      </c>
      <c r="B11" t="s">
        <v>47</v>
      </c>
      <c r="C11" t="s">
        <v>45</v>
      </c>
      <c r="D11" s="9">
        <v>0.05</v>
      </c>
      <c r="E11" s="11">
        <f>D11*$B$2</f>
        <v>0.05</v>
      </c>
      <c r="F11" t="s">
        <v>39</v>
      </c>
      <c r="G11" s="4">
        <f>E11*1.09074</f>
        <v>0.054537</v>
      </c>
    </row>
    <row r="12">
      <c r="A12" t="s" s="12">
        <v>48</v>
      </c>
      <c r="B12" t="s">
        <v>49</v>
      </c>
      <c r="C12" t="s">
        <v>45</v>
      </c>
      <c r="D12" s="9">
        <v>0.7</v>
      </c>
      <c r="E12" s="11">
        <f>D12*$B$2</f>
        <v>0.7</v>
      </c>
      <c r="F12" t="s">
        <v>39</v>
      </c>
      <c r="G12" s="4">
        <f>E12*0</f>
        <v>0</v>
      </c>
    </row>
    <row r="13">
      <c r="A13" t="s">
        <v>50</v>
      </c>
      <c r="B13" t="s">
        <v>51</v>
      </c>
      <c r="C13" t="s">
        <v>52</v>
      </c>
      <c r="D13" s="9">
        <v>0.1</v>
      </c>
      <c r="E13" s="11">
        <f>D13*$B$2</f>
        <v>0.1</v>
      </c>
      <c r="F13" t="s">
        <v>39</v>
      </c>
      <c r="G13" s="4">
        <f>E13*5.5</f>
        <v>0.55</v>
      </c>
    </row>
    <row r="14">
      <c r="A14" t="s" s="12">
        <v>53</v>
      </c>
      <c r="B14" t="s">
        <v>54</v>
      </c>
      <c r="C14" t="s">
        <v>55</v>
      </c>
      <c r="D14" s="9">
        <v>0.005</v>
      </c>
      <c r="E14" s="11">
        <f>D14*$B$2</f>
        <v>0.005</v>
      </c>
      <c r="F14" t="s">
        <v>39</v>
      </c>
      <c r="G14" s="4">
        <f>E14*0.186416</f>
        <v>0.000932</v>
      </c>
    </row>
    <row r="15">
      <c r="A15" t="s" s="12">
        <v>56</v>
      </c>
      <c r="B15" t="s">
        <v>57</v>
      </c>
      <c r="C15" t="s">
        <v>58</v>
      </c>
      <c r="D15" s="9">
        <v>0.025</v>
      </c>
      <c r="E15" s="11">
        <f>D15*$B$2</f>
        <v>0.025</v>
      </c>
      <c r="F15" t="s">
        <v>25</v>
      </c>
      <c r="G15" s="4">
        <f>E15*0</f>
        <v>0</v>
      </c>
    </row>
    <row r="16">
      <c r="A16" t="s">
        <v>59</v>
      </c>
      <c r="B16" t="s">
        <v>60</v>
      </c>
      <c r="C16" t="s">
        <v>61</v>
      </c>
      <c r="D16" s="9">
        <v>0.1</v>
      </c>
      <c r="E16" s="11">
        <f>D16*$B$2</f>
        <v>0.1</v>
      </c>
      <c r="F16" t="s">
        <v>39</v>
      </c>
      <c r="G16" s="4">
        <f>E16*10.5</f>
        <v>1.05</v>
      </c>
    </row>
    <row r="17">
      <c r="A17" t="s" s="12">
        <v>62</v>
      </c>
      <c r="B17" t="s">
        <v>63</v>
      </c>
      <c r="C17" t="s">
        <v>64</v>
      </c>
      <c r="D17" s="9">
        <v>0.05</v>
      </c>
      <c r="E17" s="11">
        <f>D17*$B$2</f>
        <v>0.05</v>
      </c>
      <c r="F17" t="s">
        <v>39</v>
      </c>
      <c r="G17" s="4">
        <f>E17*0</f>
        <v>0</v>
      </c>
    </row>
    <row r="18">
      <c r="A18"/>
      <c r="B18"/>
      <c r="C18"/>
      <c r="D18"/>
      <c r="E18"/>
      <c r="F18" t="s" s="3">
        <v>65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70</v>
      </c>
      <c r="D2" s="11">
        <v>8</v>
      </c>
      <c r="E2" t="s">
        <v>25</v>
      </c>
      <c r="F2" t="s">
        <v>71</v>
      </c>
    </row>
    <row r="3">
      <c r="A3">
        <v>1</v>
      </c>
      <c r="B3" t="s">
        <v>72</v>
      </c>
      <c r="C3" t="s">
        <v>73</v>
      </c>
      <c r="D3" s="11">
        <v>0.25</v>
      </c>
      <c r="E3" t="s">
        <v>39</v>
      </c>
      <c r="F3" t="s">
        <v>38</v>
      </c>
    </row>
    <row r="4">
      <c r="A4">
        <v>1</v>
      </c>
      <c r="B4" t="s">
        <v>74</v>
      </c>
      <c r="C4" t="s">
        <v>73</v>
      </c>
      <c r="D4" s="11">
        <v>0.005</v>
      </c>
      <c r="E4" t="s">
        <v>39</v>
      </c>
      <c r="F4" t="s">
        <v>55</v>
      </c>
    </row>
    <row r="5">
      <c r="A5">
        <v>1</v>
      </c>
      <c r="B5" t="s">
        <v>75</v>
      </c>
      <c r="C5" t="s">
        <v>73</v>
      </c>
      <c r="D5" s="11">
        <v>0.025</v>
      </c>
      <c r="E5" t="s">
        <v>39</v>
      </c>
      <c r="F5" t="s">
        <v>58</v>
      </c>
    </row>
    <row r="6">
      <c r="A6">
        <v>1</v>
      </c>
      <c r="B6" t="s">
        <v>76</v>
      </c>
      <c r="C6" t="s">
        <v>73</v>
      </c>
      <c r="D6" s="11">
        <v>0.125</v>
      </c>
      <c r="E6" t="s">
        <v>39</v>
      </c>
      <c r="F6" t="s">
        <v>42</v>
      </c>
    </row>
    <row r="7">
      <c r="A7">
        <v>1</v>
      </c>
      <c r="B7" t="s">
        <v>77</v>
      </c>
      <c r="C7" t="s">
        <v>73</v>
      </c>
      <c r="D7" s="11">
        <v>0.05</v>
      </c>
      <c r="E7" t="s">
        <v>35</v>
      </c>
      <c r="F7" t="s">
        <v>64</v>
      </c>
    </row>
    <row r="8">
      <c r="A8">
        <v>1</v>
      </c>
      <c r="B8" t="s">
        <v>78</v>
      </c>
      <c r="C8" t="s">
        <v>73</v>
      </c>
      <c r="D8" s="11">
        <v>0.7</v>
      </c>
      <c r="E8" t="s">
        <v>39</v>
      </c>
      <c r="F8" t="s">
        <v>45</v>
      </c>
    </row>
    <row r="9">
      <c r="A9">
        <v>1</v>
      </c>
      <c r="B9" t="s">
        <v>79</v>
      </c>
      <c r="C9" t="s">
        <v>73</v>
      </c>
      <c r="D9" s="11">
        <v>0.05</v>
      </c>
      <c r="E9" t="s">
        <v>39</v>
      </c>
      <c r="F9" t="s">
        <v>45</v>
      </c>
    </row>
    <row r="10">
      <c r="A10">
        <v>1</v>
      </c>
      <c r="B10" t="s">
        <v>80</v>
      </c>
      <c r="C10" t="s">
        <v>73</v>
      </c>
      <c r="D10" s="11">
        <v>0.1</v>
      </c>
      <c r="E10" t="s">
        <v>39</v>
      </c>
      <c r="F10" t="s">
        <v>61</v>
      </c>
    </row>
    <row r="11">
      <c r="A11">
        <v>1</v>
      </c>
      <c r="B11" t="s">
        <v>81</v>
      </c>
      <c r="C11" t="s">
        <v>73</v>
      </c>
      <c r="D11" s="11">
        <v>0.04</v>
      </c>
      <c r="E11" t="s">
        <v>35</v>
      </c>
      <c r="F11" t="s">
        <v>34</v>
      </c>
    </row>
    <row r="12">
      <c r="A12">
        <v>1</v>
      </c>
      <c r="B12" t="s">
        <v>82</v>
      </c>
      <c r="C12" t="s">
        <v>73</v>
      </c>
      <c r="D12" s="11">
        <v>0.04</v>
      </c>
      <c r="E12" t="s">
        <v>39</v>
      </c>
      <c r="F12" t="s">
        <v>45</v>
      </c>
    </row>
    <row r="13">
      <c r="A13">
        <v>1</v>
      </c>
      <c r="B13" t="s">
        <v>83</v>
      </c>
      <c r="C13" t="s">
        <v>73</v>
      </c>
      <c r="D13" s="11">
        <v>0.1</v>
      </c>
      <c r="E13" t="s">
        <v>39</v>
      </c>
      <c r="F13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/>
      <c r="C2"/>
      <c r="D2" t="s">
        <v>90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91</v>
      </c>
      <c r="B1"/>
      <c r="C1"/>
      <c r="D1"/>
    </row>
    <row r="2">
      <c r="A2" t="str" s="14">
        <f>"DE_TART-POMM · CUI.DESSERTS · référence : "&amp;Besoins!B3&amp;" "&amp;Besoins!C3&amp;" · multiplicateur réglable sur la feuille ""Besoins"""</f>
        <v>DE_TART-POMM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92</v>
      </c>
      <c r="B4"/>
      <c r="C4"/>
      <c r="D4"/>
    </row>
    <row r="5">
      <c r="A5"/>
      <c r="B5" t="s" s="16">
        <v>90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2026-09-23T22:57:18Z</dcterms:created>
  <dc:title>Tarte fine aux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2026-09-23T22:57:18Z</dcterms:modified>
  <cp:revision>1</cp:revision>
</cp:coreProperties>
</file>