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<sst xmlns="http://schemas.openxmlformats.org/spreadsheetml/2006/main" count="138" uniqueCount="138">
  <si>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</si>
  <si>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</si>
  <si>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Riz madras aux fruits (BPI cuisine)</t>
  </si>
  <si>
    <t>Code</t>
  </si>
  <si>
    <t>BPI-CUI-RIZ-MADR</t>
  </si>
  <si>
    <t>Classe</t>
  </si>
  <si>
    <t>Garnitures féculents (CUI.GAR.FECULENTS)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</si>
  <si>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</si>
  <si>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</si>
  <si>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</si>
  <si>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</si>
  <si>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</si>
  <si>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</si>
  <si>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</si>
  <si>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</si>
  <si>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</si>
  <si>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</si>
  <si>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</si>
  <si>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</si>
  <si>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</si>
  <si>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</si>
  <si>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</si>
  <si>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</si>
  <si>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</si>
  <si>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</si>
  <si>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</si>
  <si>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</si>
  <si>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</si>
  <si>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</si>
  <si>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</si>
  <si>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</si>
  <si>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</si>
  <si>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</si>
  <si>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</si>
  <si>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</si>
  <si>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</si>
  <si>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</si>
  <si>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</si>
  <si>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</si>
  <si>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</si>
  <si>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</si>
  <si>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</si>
  <si>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00001668</t>
  </si>
  <si>
    <t>sauce tartare salée coupelle individuelle nature huile à préciser</t>
  </si>
  <si>
    <t>Épicerie salée</t>
  </si>
  <si>
    <t>pc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</si>
  <si>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</si>
  <si>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</si>
  <si>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</si>
  <si>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</si>
  <si>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</si>
  <si>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</si>
  <si>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</si>
  <si>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</si>
  <si>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</si>
  <si>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</si>
  <si>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</si>
  <si>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</si>
  <si>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</si>
  <si>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</si>
  <si>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</si>
  <si>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</si>
  <si>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</si>
  <si>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</si>
  <si>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</si>
  <si>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</si>
  <si>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</si>
  <si>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</si>
  <si>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</si>
  <si>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</si>
  <si>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</si>
  <si>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</si>
  <si>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</si>
  <si>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</si>
  <si>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</si>
  <si>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</si>
  <si>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kg)</t>
  </si>
  <si>
    <t>recette</t>
  </si>
  <si>
    <t>Garnitures féculents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</si>
  <si>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</si>
  <si>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</si>
  <si>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</si>
  <si>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</si>
  <si>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</si>
  <si>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</si>
  <si>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</si>
  <si>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</si>
  <si>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</si>
  <si>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</si>
  <si>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</si>
  <si>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</si>
  <si>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</si>
  <si>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</si>
  <si>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</si>
  <si>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</si>
  <si>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</si>
  <si>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sauce tartare salée coupelle individuelle nature huile à préciser</t>
  </si>
  <si>
    <t>Recette</t>
  </si>
  <si>
    <t>#</t>
  </si>
  <si>
    <t>Verbe</t>
  </si>
  <si>
    <t>Étape</t>
  </si>
  <si>
    <t>Précision technique</t>
  </si>
  <si>
    <t>Durée</t>
  </si>
  <si>
    <t>SUER</t>
  </si>
  <si>
    <t>Faire suer oignons + curry au beurre.</t>
  </si>
  <si>
    <t>NACRER</t>
  </si>
  <si>
    <t>Nacrer le riz. Mouiller fond blanc 2× volume. Cuire four 180°C 18 min.</t>
  </si>
  <si>
    <t>18 min (cuisson)</t>
  </si>
  <si>
    <t>INCORPORER</t>
  </si>
  <si>
    <t>Égrener, incorporer fruits secs et aromates.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</si>
  <si>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</si>
  <si>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</si>
  <si>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</si>
  <si>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</si>
  <si>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</si>
  <si>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</si>
  <si>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</si>
  <si>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</si>
  <si>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</si>
  <si>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</si>
  <si>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</si>
  <si>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</si>
  <si>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</si>
  <si>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</si>
  <si>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</si>
  <si>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</si>
  <si>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</si>
  <si>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</si>
  <si>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</si>
  <si>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</si>
  <si>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Riz madras aux fruits (BPI cuisine)</t>
  </si>
  <si>
    <t>Riz madras aux fruits (BPI cuisine)  BPI-CUI-RIZ-MADR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</si>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</sst>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1.840526</v>
      </c>
    </row>
    <row r="12">
      <c r="A12" t="s" s="3">
        <v>17</v>
      </c>
      <c r="B12" s="4">
        <v>1.840526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E7*3.9514</f>
        <v>0.158056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E8*2.355</f>
        <v>0.7065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41</v>
      </c>
      <c r="G9" s="4">
        <f>E9*0.003</f>
        <v>0.0018</v>
      </c>
    </row>
    <row r="10">
      <c r="A10" t="s" s="12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45</v>
      </c>
      <c r="G10" s="4">
        <f>E10*0</f>
        <v>0</v>
      </c>
    </row>
    <row r="11">
      <c r="A11" t="s">
        <v>46</v>
      </c>
      <c r="B11" t="s">
        <v>47</v>
      </c>
      <c r="C11" t="s">
        <v>48</v>
      </c>
      <c r="D11" s="9">
        <v>0.0002</v>
      </c>
      <c r="E11" s="11">
        <f>D11*$B$2</f>
        <v>0.0002</v>
      </c>
      <c r="F11" t="s">
        <v>25</v>
      </c>
      <c r="G11" s="4">
        <f>E11*12.5</f>
        <v>0.0025</v>
      </c>
    </row>
    <row r="12">
      <c r="A12" t="s">
        <v>49</v>
      </c>
      <c r="B12" t="s">
        <v>50</v>
      </c>
      <c r="C12" t="s">
        <v>51</v>
      </c>
      <c r="D12" s="9">
        <v>0.0002</v>
      </c>
      <c r="E12" s="11">
        <f>D12*$B$2</f>
        <v>0.0002</v>
      </c>
      <c r="F12" t="s">
        <v>25</v>
      </c>
      <c r="G12" s="4">
        <f>E12*14</f>
        <v>0.0028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55</v>
      </c>
      <c r="G13" s="4">
        <f>E13*1.8</f>
        <v>0.036</v>
      </c>
    </row>
    <row r="14">
      <c r="A14" t="s">
        <v>56</v>
      </c>
      <c r="B14" t="s">
        <v>57</v>
      </c>
      <c r="C14" t="s">
        <v>54</v>
      </c>
      <c r="D14" s="9">
        <v>0.016</v>
      </c>
      <c r="E14" s="11">
        <f>D14*$B$2</f>
        <v>0.016</v>
      </c>
      <c r="F14" t="s">
        <v>25</v>
      </c>
      <c r="G14" s="4">
        <f>E14*1.8</f>
        <v>0.0288</v>
      </c>
    </row>
    <row r="15">
      <c r="A15" t="s">
        <v>58</v>
      </c>
      <c r="B15" t="s">
        <v>59</v>
      </c>
      <c r="C15" t="s">
        <v>54</v>
      </c>
      <c r="D15" s="9">
        <v>0.02</v>
      </c>
      <c r="E15" s="11">
        <f>D15*$B$2</f>
        <v>0.02</v>
      </c>
      <c r="F15" t="s">
        <v>25</v>
      </c>
      <c r="G15" s="4">
        <f>E15*0.4</f>
        <v>0.008</v>
      </c>
    </row>
    <row r="16">
      <c r="A16" t="s" s="12">
        <v>60</v>
      </c>
      <c r="B16" t="s">
        <v>61</v>
      </c>
      <c r="C16" t="s">
        <v>54</v>
      </c>
      <c r="D16" s="9">
        <v>0.04</v>
      </c>
      <c r="E16" s="11">
        <f>D16*$B$2</f>
        <v>0.04</v>
      </c>
      <c r="F16" t="s">
        <v>45</v>
      </c>
      <c r="G16" s="4">
        <f>E16*0</f>
        <v>0</v>
      </c>
    </row>
    <row r="17">
      <c r="A17" t="s">
        <v>62</v>
      </c>
      <c r="B17" t="s">
        <v>63</v>
      </c>
      <c r="C17" t="s">
        <v>54</v>
      </c>
      <c r="D17" s="9">
        <v>0.04</v>
      </c>
      <c r="E17" s="11">
        <f>D17*$B$2</f>
        <v>0.04</v>
      </c>
      <c r="F17" t="s">
        <v>25</v>
      </c>
      <c r="G17" s="4">
        <f>E17*0.9</f>
        <v>0.036</v>
      </c>
    </row>
    <row r="18">
      <c r="A18" t="s">
        <v>64</v>
      </c>
      <c r="B18" t="s">
        <v>65</v>
      </c>
      <c r="C18" t="s">
        <v>66</v>
      </c>
      <c r="D18" s="9">
        <v>0.0002</v>
      </c>
      <c r="E18" s="11">
        <f>D18*$B$2</f>
        <v>0.0002</v>
      </c>
      <c r="F18" t="s">
        <v>25</v>
      </c>
      <c r="G18" s="4">
        <f>E18*0.35</f>
        <v>0.00007</v>
      </c>
    </row>
    <row r="19">
      <c r="A19" t="s" s="12">
        <v>67</v>
      </c>
      <c r="B19" t="s">
        <v>68</v>
      </c>
      <c r="C19" t="s">
        <v>69</v>
      </c>
      <c r="D19" s="9">
        <v>0.2</v>
      </c>
      <c r="E19" s="11">
        <f>D19*$B$2</f>
        <v>0.2</v>
      </c>
      <c r="F19" t="s">
        <v>25</v>
      </c>
      <c r="G19" s="4">
        <f>E19*2.5</f>
        <v>0.5</v>
      </c>
    </row>
    <row r="20">
      <c r="A20" t="s" s="12">
        <v>70</v>
      </c>
      <c r="B20" t="s">
        <v>71</v>
      </c>
      <c r="C20" t="s">
        <v>69</v>
      </c>
      <c r="D20" s="9">
        <v>0.2</v>
      </c>
      <c r="E20" s="11">
        <f>D20*$B$2</f>
        <v>0.2</v>
      </c>
      <c r="F20" t="s">
        <v>25</v>
      </c>
      <c r="G20" s="4">
        <f>E20*1.8</f>
        <v>0.36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81</v>
      </c>
      <c r="C4" t="s">
        <v>80</v>
      </c>
      <c r="D4" s="11">
        <v>0.04</v>
      </c>
      <c r="E4" t="s">
        <v>25</v>
      </c>
      <c r="F4" t="s">
        <v>54</v>
      </c>
    </row>
    <row r="5">
      <c r="A5">
        <v>1</v>
      </c>
      <c r="B5" t="s">
        <v>82</v>
      </c>
      <c r="C5" t="s">
        <v>80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83</v>
      </c>
      <c r="C6" t="s">
        <v>77</v>
      </c>
      <c r="D6" s="11">
        <v>0.6</v>
      </c>
      <c r="E6" t="s">
        <v>41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0.6</v>
      </c>
      <c r="E7" t="s">
        <v>41</v>
      </c>
      <c r="F7" t="s">
        <v>84</v>
      </c>
    </row>
    <row r="8">
      <c r="A8">
        <v>3</v>
      </c>
      <c r="B8" t="s">
        <v>86</v>
      </c>
      <c r="C8" t="s">
        <v>80</v>
      </c>
      <c r="D8" s="11">
        <v>0.6</v>
      </c>
      <c r="E8" t="s">
        <v>41</v>
      </c>
      <c r="F8" t="s">
        <v>40</v>
      </c>
    </row>
    <row r="9">
      <c r="A9">
        <v>3</v>
      </c>
      <c r="B9" t="s">
        <v>87</v>
      </c>
      <c r="C9" t="s">
        <v>80</v>
      </c>
      <c r="D9" s="11">
        <v>0.2</v>
      </c>
      <c r="E9" t="s">
        <v>25</v>
      </c>
      <c r="F9" t="s">
        <v>69</v>
      </c>
    </row>
    <row r="10">
      <c r="A10">
        <v>3</v>
      </c>
      <c r="B10" t="s">
        <v>88</v>
      </c>
      <c r="C10" t="s">
        <v>80</v>
      </c>
      <c r="D10" s="11">
        <v>0.2</v>
      </c>
      <c r="E10" t="s">
        <v>25</v>
      </c>
      <c r="F10" t="s">
        <v>69</v>
      </c>
    </row>
    <row r="11">
      <c r="A11">
        <v>3</v>
      </c>
      <c r="B11" t="s">
        <v>89</v>
      </c>
      <c r="C11" t="s">
        <v>80</v>
      </c>
      <c r="D11" s="11">
        <v>0.02</v>
      </c>
      <c r="E11" t="s">
        <v>25</v>
      </c>
      <c r="F11" t="s">
        <v>54</v>
      </c>
    </row>
    <row r="12">
      <c r="A12">
        <v>3</v>
      </c>
      <c r="B12" t="s">
        <v>90</v>
      </c>
      <c r="C12" t="s">
        <v>80</v>
      </c>
      <c r="D12" s="11">
        <v>0.02</v>
      </c>
      <c r="E12" t="s">
        <v>25</v>
      </c>
      <c r="F12" t="s">
        <v>54</v>
      </c>
    </row>
    <row r="13">
      <c r="A13">
        <v>3</v>
      </c>
      <c r="B13" t="s">
        <v>91</v>
      </c>
      <c r="C13" t="s">
        <v>80</v>
      </c>
      <c r="D13" s="11">
        <v>0.04</v>
      </c>
      <c r="E13" t="s">
        <v>25</v>
      </c>
      <c r="F13" t="s">
        <v>54</v>
      </c>
    </row>
    <row r="14">
      <c r="A14">
        <v>3</v>
      </c>
      <c r="B14" t="s">
        <v>92</v>
      </c>
      <c r="C14" t="s">
        <v>80</v>
      </c>
      <c r="D14" s="11">
        <v>0.016</v>
      </c>
      <c r="E14" t="s">
        <v>25</v>
      </c>
      <c r="F14" t="s">
        <v>54</v>
      </c>
    </row>
    <row r="15">
      <c r="A15">
        <v>3</v>
      </c>
      <c r="B15" t="s">
        <v>93</v>
      </c>
      <c r="C15" t="s">
        <v>80</v>
      </c>
      <c r="D15" s="11">
        <v>0</v>
      </c>
      <c r="E15" t="s">
        <v>25</v>
      </c>
      <c r="F15" t="s">
        <v>51</v>
      </c>
    </row>
    <row r="16">
      <c r="A16">
        <v>3</v>
      </c>
      <c r="B16" t="s">
        <v>94</v>
      </c>
      <c r="C16" t="s">
        <v>80</v>
      </c>
      <c r="D16" s="11">
        <v>0</v>
      </c>
      <c r="E16" t="s">
        <v>25</v>
      </c>
      <c r="F16" t="s">
        <v>48</v>
      </c>
    </row>
    <row r="17">
      <c r="A17">
        <v>3</v>
      </c>
      <c r="B17" t="s">
        <v>95</v>
      </c>
      <c r="C17" t="s">
        <v>80</v>
      </c>
      <c r="D17" s="11">
        <v>0</v>
      </c>
      <c r="E17" t="s">
        <v>25</v>
      </c>
      <c r="F17" t="s">
        <v>66</v>
      </c>
    </row>
    <row r="18">
      <c r="A18">
        <v>1</v>
      </c>
      <c r="B18" t="s">
        <v>96</v>
      </c>
      <c r="C18" t="s">
        <v>80</v>
      </c>
      <c r="D18" s="11">
        <v>0.01</v>
      </c>
      <c r="E18" t="s">
        <v>25</v>
      </c>
      <c r="F1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 t="s">
        <v>107</v>
      </c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110</v>
      </c>
      <c r="B5">
        <v>1</v>
      </c>
      <c r="C5" t="s">
        <v>111</v>
      </c>
      <c r="D5" t="s" s="14">
        <v>112</v>
      </c>
      <c r="E5" t="s" s="14"/>
      <c r="F5" t="s">
        <v>113</v>
      </c>
    </row>
    <row r="6">
      <c r="A6" t="s">
        <v>110</v>
      </c>
      <c r="B6">
        <v>2</v>
      </c>
      <c r="C6" t="s">
        <v>114</v>
      </c>
      <c r="D6" t="s" s="14">
        <v>115</v>
      </c>
      <c r="E6" t="s" s="14"/>
      <c r="F6"/>
    </row>
    <row r="7">
      <c r="A7" t="s">
        <v>110</v>
      </c>
      <c r="B7">
        <v>3</v>
      </c>
      <c r="C7" t="s">
        <v>116</v>
      </c>
      <c r="D7" t="s" s="14">
        <v>117</v>
      </c>
      <c r="E7" t="s" s="14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2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3</v>
      </c>
      <c r="C10" t="s">
        <v>125</v>
      </c>
      <c r="D10" t="s" s="14">
        <v>126</v>
      </c>
      <c r="E10" t="s" s="14">
        <v>127</v>
      </c>
      <c r="F10"/>
    </row>
    <row r="11">
      <c r="A11" t="s">
        <v>118</v>
      </c>
      <c r="B11">
        <v>4</v>
      </c>
      <c r="C11" t="s">
        <v>128</v>
      </c>
      <c r="D11" t="s" s="14">
        <v>129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130</v>
      </c>
      <c r="B1"/>
      <c r="C1"/>
      <c r="D1"/>
    </row>
    <row r="2">
      <c r="A2" t="str" s="15">
        <f>"BPI-CUI-RIZ-MADR · CUI.GAR.FECULENTS · référence : "&amp;Besoins!B3&amp;" "&amp;Besoins!C3&amp;" · multiplicateur réglable sur la feuille ""Besoins"""</f>
        <v>BPI-CUI-RIZ-MADR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"[SUER] "&amp;Procedure!D2</f>
        <v>[SUER] Faire suer oignons + curry au beurre.</v>
      </c>
      <c r="C5"/>
      <c r="D5"/>
    </row>
    <row r="6">
      <c r="A6" t="s" s="17">
        <v>133</v>
      </c>
      <c r="B6" t="str" s="14">
        <f>"[NACRER] "&amp;Procedure!D3</f>
        <v>[NACRER] Nacrer le riz. Mouiller fond blanc 2× volume. Cuire four 180°C 18 min.</v>
      </c>
      <c r="C6"/>
      <c r="D6"/>
    </row>
    <row r="7">
      <c r="A7" t="s" s="17">
        <v>134</v>
      </c>
      <c r="B7" t="str" s="14">
        <f>"[INCORPORER] "&amp;Procedure!D4</f>
        <v>[INCORPORER] Égrener, incorporer fruits secs et aromates. Rectifier.</v>
      </c>
      <c r="C7"/>
      <c r="D7"/>
    </row>
    <row r="8">
      <c r="A8"/>
      <c r="B8"/>
      <c r="C8"/>
      <c r="D8"/>
    </row>
    <row r="9">
      <c r="A9" t="s" s="16">
        <v>135</v>
      </c>
      <c r="B9"/>
      <c r="C9"/>
      <c r="D9"/>
    </row>
    <row r="10">
      <c r="A10" t="s" s="17">
        <v>132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133</v>
      </c>
      <c r="B11" t="str" s="14">
        <f>"[PASSER] "&amp;Procedure!D6</f>
        <v>[PASSER] Passer le fond au chinois étamine</v>
      </c>
      <c r="C11"/>
      <c r="D11"/>
    </row>
    <row r="12">
      <c r="A12" t="s" s="17">
        <v>134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136</v>
      </c>
      <c r="B14"/>
      <c r="C14"/>
      <c r="D14"/>
    </row>
    <row r="15">
      <c r="A15" t="s" s="17">
        <v>132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133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134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137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2026-09-24T14:50:40Z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2026-09-24T14:50:40Z</dcterms:modified>
  <cp:revision>1</cp:revision>
</cp:coreProperties>
</file>