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<sst xmlns="http://schemas.openxmlformats.org/spreadsheetml/2006/main" count="81" uniqueCount="81">
  <si>
    <t>Fiche technique</t>
  </si>
  <si>
    <t>Nom</t>
  </si>
  <si>
    <t>Appareil à crème brûlée (BPI cuisine)</t>
  </si>
  <si>
    <t>Code</t>
  </si>
  <si>
    <t>BPI-PAT-BRULEE</t>
  </si>
  <si>
    <t>Classe</t>
  </si>
  <si>
    <t>Appareils divers (PAT.CREAMS.APPAREILS)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</si>
  <si>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</si>
  <si>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</si>
  <si>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</si>
  <si>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</si>
  <si>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</si>
  <si>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</si>
  <si>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</si>
  <si>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</si>
  <si>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1,484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</si>
  <si>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</si>
  <si>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</si>
  <si>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</si>
  <si>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</si>
  <si>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</si>
  <si>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</si>
  <si>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</si>
  <si>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</si>
  <si>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</si>
  <si>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</si>
  <si>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</si>
  <si>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</si>
  <si>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</si>
  <si>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</si>
  <si>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</si>
  <si>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</si>
  <si>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00000047</t>
  </si>
  <si>
    <t>OEUF A3 (PRIX)</t>
  </si>
  <si>
    <t>Produits laitiers</t>
  </si>
  <si>
    <t>pc</t>
  </si>
  <si>
    <t>CRE-LIQUIDE-35</t>
  </si>
  <si>
    <t>Crème liquide entière 35% MG UHT</t>
  </si>
  <si>
    <t>Crèmes fraîches et laitières</t>
  </si>
  <si>
    <t>00000051</t>
  </si>
  <si>
    <t>LAIT</t>
  </si>
  <si>
    <t>SUC-BLANC</t>
  </si>
  <si>
    <t>Sucre blanc cristal sac 25 kg</t>
  </si>
  <si>
    <t>Sucres et édulcorants</t>
  </si>
  <si>
    <t>kg</t>
  </si>
  <si>
    <t>SUC-ROUX-CANNE</t>
  </si>
  <si>
    <t>Sucre roux de canne complet</t>
  </si>
  <si>
    <t>Total</t>
  </si>
  <si>
    <t>Niveau</t>
  </si>
  <si>
    <t>Composant</t>
  </si>
  <si>
    <t>Type</t>
  </si>
  <si>
    <t>Quantité (pour 1,484 lt)</t>
  </si>
  <si>
    <t>recette</t>
  </si>
  <si>
    <t>Appareils divers</t>
  </si>
  <si>
    <t xml:space="preserve">    ↳ LAIT</t>
  </si>
  <si>
    <t>matiere</t>
  </si>
  <si>
    <t xml:space="preserve">    ↳ Crème liquide entière 35% MG UHT</t>
  </si>
  <si>
    <t xml:space="preserve">    ↳ JAUNE D'OEUF (P)</t>
  </si>
  <si>
    <t>Conversions oeufs et ovoproduits</t>
  </si>
  <si>
    <t xml:space="preserve">        ↳ JAUNE D'OEUF (ML)</t>
  </si>
  <si>
    <t xml:space="preserve">            ↳ OEUF A3 (PRIX)</t>
  </si>
  <si>
    <t xml:space="preserve">    ↳ Sucre blanc cristal sac 25 kg</t>
  </si>
  <si>
    <t xml:space="preserve">    ↳ Sucre roux de canne complet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</si>
  <si>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</si>
  <si>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</si>
  <si>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</si>
  <si>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</si>
  <si>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</si>
  <si>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</si>
  <si>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</si>
  <si>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— Peser, mesurer et contrôler les denrées. Préchauffer le four à 100-110 °C.</t>
  </si>
  <si>
    <t>CHAUFFER</t>
  </si>
  <si>
    <t>CUIRE</t>
  </si>
  <si>
    <t>53 min (repos)</t>
  </si>
  <si>
    <t>SERVIR</t>
  </si>
  <si>
    <t>Fiche technique — Appareil à crème brûlée (BPI cuisine)</t>
  </si>
  <si>
    <t>Appareil à crème brûlée (BPI cuisine)  BPI-PAT-BRULEE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</si>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</sst>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3.56345</v>
      </c>
    </row>
    <row r="12">
      <c r="A12" t="s" s="3">
        <v>17</v>
      </c>
      <c r="B12" s="4">
        <v>2.4012466307278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3.56345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1.484</v>
      </c>
      <c r="C3" t="s" s="10">
        <v>25</v>
      </c>
      <c r="D3"/>
      <c r="E3"/>
      <c r="F3"/>
    </row>
    <row r="4">
      <c r="A4" t="s">
        <v>26</v>
      </c>
      <c r="B4" s="11">
        <f>$B$2*B3</f>
        <v>1.484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5.5</v>
      </c>
      <c r="E7" s="11">
        <f>D7*$B$2</f>
        <v>5.5</v>
      </c>
      <c r="F7" t="s">
        <v>35</v>
      </c>
      <c r="G7" s="4">
        <f>E7*0.27</f>
        <v>1.485</v>
      </c>
    </row>
    <row r="8">
      <c r="A8" t="s">
        <v>36</v>
      </c>
      <c r="B8" t="s">
        <v>37</v>
      </c>
      <c r="C8" t="s">
        <v>38</v>
      </c>
      <c r="D8" s="9">
        <v>0.5</v>
      </c>
      <c r="E8" s="11">
        <f>D8*$B$2</f>
        <v>0.5</v>
      </c>
      <c r="F8" t="s">
        <v>25</v>
      </c>
      <c r="G8" s="4">
        <f>E8*2.85</f>
        <v>1.425</v>
      </c>
    </row>
    <row r="9">
      <c r="A9" t="s" s="12">
        <v>39</v>
      </c>
      <c r="B9" t="s">
        <v>40</v>
      </c>
      <c r="C9" t="s">
        <v>34</v>
      </c>
      <c r="D9" s="9">
        <v>0.5</v>
      </c>
      <c r="E9" s="11">
        <f>D9*$B$2</f>
        <v>0.5</v>
      </c>
      <c r="F9" t="s">
        <v>25</v>
      </c>
      <c r="G9" s="4">
        <f>E9*0.5999</f>
        <v>0.29995</v>
      </c>
    </row>
    <row r="10">
      <c r="A10" t="s">
        <v>41</v>
      </c>
      <c r="B10" t="s">
        <v>42</v>
      </c>
      <c r="C10" t="s">
        <v>43</v>
      </c>
      <c r="D10" s="9">
        <v>0.175</v>
      </c>
      <c r="E10" s="11">
        <f>D10*$B$2</f>
        <v>0.175</v>
      </c>
      <c r="F10" t="s">
        <v>44</v>
      </c>
      <c r="G10" s="4">
        <f>E10*0.82</f>
        <v>0.1435</v>
      </c>
    </row>
    <row r="11">
      <c r="A11" t="s">
        <v>45</v>
      </c>
      <c r="B11" t="s">
        <v>46</v>
      </c>
      <c r="C11" t="s">
        <v>43</v>
      </c>
      <c r="D11" s="9">
        <v>0.1</v>
      </c>
      <c r="E11" s="11">
        <f>D11*$B$2</f>
        <v>0.1</v>
      </c>
      <c r="F11" t="s">
        <v>44</v>
      </c>
      <c r="G11" s="4">
        <f>E11*2.1</f>
        <v>0.21</v>
      </c>
    </row>
    <row r="12">
      <c r="A12"/>
      <c r="B12"/>
      <c r="C12"/>
      <c r="D12"/>
      <c r="E12"/>
      <c r="F12" t="s" s="3">
        <v>47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52</v>
      </c>
      <c r="D2" s="11">
        <v>1.484</v>
      </c>
      <c r="E2" t="s">
        <v>25</v>
      </c>
      <c r="F2" t="s">
        <v>53</v>
      </c>
    </row>
    <row r="3">
      <c r="A3">
        <v>1</v>
      </c>
      <c r="B3" t="s">
        <v>54</v>
      </c>
      <c r="C3" t="s">
        <v>55</v>
      </c>
      <c r="D3" s="11">
        <v>0.5</v>
      </c>
      <c r="E3" t="s">
        <v>25</v>
      </c>
      <c r="F3" t="s">
        <v>34</v>
      </c>
    </row>
    <row r="4">
      <c r="A4">
        <v>1</v>
      </c>
      <c r="B4" t="s">
        <v>56</v>
      </c>
      <c r="C4" t="s">
        <v>55</v>
      </c>
      <c r="D4" s="11">
        <v>0.5</v>
      </c>
      <c r="E4" t="s">
        <v>25</v>
      </c>
      <c r="F4" t="s">
        <v>38</v>
      </c>
    </row>
    <row r="5">
      <c r="A5">
        <v>1</v>
      </c>
      <c r="B5" t="s">
        <v>57</v>
      </c>
      <c r="C5" t="s">
        <v>52</v>
      </c>
      <c r="D5" s="11">
        <v>11</v>
      </c>
      <c r="E5" t="s">
        <v>35</v>
      </c>
      <c r="F5" t="s">
        <v>58</v>
      </c>
    </row>
    <row r="6">
      <c r="A6">
        <v>2</v>
      </c>
      <c r="B6" t="s">
        <v>59</v>
      </c>
      <c r="C6" t="s">
        <v>52</v>
      </c>
      <c r="D6" s="11">
        <v>0.209</v>
      </c>
      <c r="E6" t="s">
        <v>25</v>
      </c>
      <c r="F6" t="s">
        <v>58</v>
      </c>
    </row>
    <row r="7">
      <c r="A7">
        <v>3</v>
      </c>
      <c r="B7" t="s">
        <v>60</v>
      </c>
      <c r="C7" t="s">
        <v>55</v>
      </c>
      <c r="D7" s="11">
        <v>5.5</v>
      </c>
      <c r="E7" t="s">
        <v>35</v>
      </c>
      <c r="F7" t="s">
        <v>34</v>
      </c>
    </row>
    <row r="8">
      <c r="A8">
        <v>1</v>
      </c>
      <c r="B8" t="s">
        <v>61</v>
      </c>
      <c r="C8" t="s">
        <v>55</v>
      </c>
      <c r="D8" s="11">
        <v>0.175</v>
      </c>
      <c r="E8" t="s">
        <v>44</v>
      </c>
      <c r="F8" t="s">
        <v>43</v>
      </c>
    </row>
    <row r="9">
      <c r="A9">
        <v>1</v>
      </c>
      <c r="B9" t="s">
        <v>62</v>
      </c>
      <c r="C9" t="s">
        <v>55</v>
      </c>
      <c r="D9" s="11">
        <v>0.1</v>
      </c>
      <c r="E9" t="s">
        <v>44</v>
      </c>
      <c r="F9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67</v>
      </c>
      <c r="F1" t="s" s="2">
        <v>68</v>
      </c>
    </row>
    <row r="2">
      <c r="A2" t="s">
        <v>2</v>
      </c>
      <c r="B2">
        <v>1</v>
      </c>
      <c r="C2" t="s">
        <v>69</v>
      </c>
      <c r="D2" t="s" s="14">
        <v>70</v>
      </c>
      <c r="E2" t="s" s="14"/>
      <c r="F2"/>
    </row>
    <row r="3">
      <c r="A3" t="s">
        <v>2</v>
      </c>
      <c r="B3">
        <v>2</v>
      </c>
      <c r="C3" t="s">
        <v>71</v>
      </c>
      <c r="D3" t="inlineStr" s="14">
        <is>
          <t>Chauffer la crème avec la vanille fendue et grattée sans bouillir (80 °C). Blanchir légèrement les jaunes d'œufs avec le sucre sans faire mousser. Verser la crème chaude sur les jaunes en remuant doucement. Passer au chinois étamine.</t>
        </is>
      </c>
      <c r="E3" t="s" s="14"/>
      <c r="F3"/>
    </row>
    <row r="4">
      <c r="A4" t="s">
        <v>2</v>
      </c>
      <c r="B4">
        <v>3</v>
      </c>
      <c r="C4" t="s">
        <v>72</v>
      </c>
      <c r="D4" t="inlineStr" s="14">
        <is>
          <t>Remplir les ramequins. Cuire au bain-marie au four à 100-110 °C pendant 45 min à 1 heure. La crème est cuite lorsqu'elle est tout juste prise, encore légèrement tremblotante au centre. Refroidir complètement, réserver au froid.</t>
        </is>
      </c>
      <c r="E4" t="s" s="14"/>
      <c r="F4" t="s">
        <v>73</v>
      </c>
    </row>
    <row r="5">
      <c r="A5" t="s">
        <v>2</v>
      </c>
      <c r="B5">
        <v>4</v>
      </c>
      <c r="C5" t="s">
        <v>74</v>
      </c>
      <c r="D5" t="inlineStr" s="14">
        <is>
          <t>Au moment du service — saupoudrer uniformément de sucre roux ou de cassonade. Caraméliser au chalumeau en faisant des mouvements circulaires réguliers pour obtenir une caramélisation uniforme et croquante. Servir immédiatement.</t>
        </is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75</v>
      </c>
      <c r="B1"/>
      <c r="C1"/>
      <c r="D1"/>
    </row>
    <row r="2">
      <c r="A2" t="str" s="15">
        <f>"BPI-PAT-BRULEE · PAT.CREAMS.APPAREILS · référence : "&amp;Besoins!B3&amp;" "&amp;Besoins!C3&amp;" · multiplicateur réglable sur la feuille ""Besoins"""</f>
        <v>BPI-PAT-BRULEE · PAT.CREAMS.APPAREILS · référence : 1,484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76</v>
      </c>
      <c r="B4"/>
      <c r="C4"/>
      <c r="D4"/>
    </row>
    <row r="5">
      <c r="A5" t="s" s="17">
        <v>77</v>
      </c>
      <c r="B5" t="str" s="14">
        <f>"[METTRE EN PLACE] "&amp;Procedure!D2</f>
        <v>[METTRE EN PLACE] Mettre en place le poste de travail — Peser, mesurer et contrôler les denrées. Préchauffer le four à 100-110 °C.</v>
      </c>
      <c r="C5"/>
      <c r="D5"/>
    </row>
    <row r="6">
      <c r="A6" t="s" s="17">
        <v>78</v>
      </c>
      <c r="B6" t="str" s="14">
        <f>"[CHAUFFER] "&amp;Procedure!D3</f>
        <v>[CHAUFFER] Chauffer la crème avec la vanille fendue et grattée sans bouillir (80 °C). Blanchir légèrement les jaunes d'œufs avec le sucre sans faire mousser. Verser la crème chaude sur les jaunes en remuant doucement. Passer au chinois étamine.</v>
      </c>
      <c r="C6"/>
      <c r="D6"/>
    </row>
    <row r="7">
      <c r="A7" t="s" s="17">
        <v>79</v>
      </c>
      <c r="B7" t="str" s="14">
        <f>"[CUIRE] "&amp;Procedure!D4</f>
        <v>[CUIRE] Remplir les ramequins. Cuire au bain-marie au four à 100-110 °C pendant 45 min à 1 heure. La crème est cuite lorsqu'elle est tout juste prise, encore légèrement tremblotante au centre. Refroidir complètement, réserver au froid.</v>
      </c>
      <c r="C7"/>
      <c r="D7"/>
    </row>
    <row r="8">
      <c r="A8" t="s" s="17">
        <v>80</v>
      </c>
      <c r="B8" t="str" s="14">
        <f>"[SERVIR] "&amp;Procedure!D5</f>
        <v>[SERVIR] Au moment du service — saupoudrer uniformément de sucre roux ou de cassonade. Caraméliser au chalumeau en faisant des mouvements circulaires réguliers pour obtenir une caramélisation uniforme et croquante. Servir immédiatement.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2026-09-23T21:20:44Z</dcterms:created>
  <dc:title>Appareil à crème brûlée (BPI cu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2026-09-23T21:20:44Z</dcterms:modified>
  <cp:revision>1</cp:revision>
</cp:coreProperties>
</file>