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<sst xmlns="http://schemas.openxmlformats.org/spreadsheetml/2006/main" count="117" uniqueCount="117">
  <si>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</si>
  <si>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</si>
  <si>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Verte</t>
  </si>
  <si>
    <t>Code</t>
  </si>
  <si>
    <t>00SAU_REC026</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</si>
  <si>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</si>
  <si>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</si>
  <si>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</si>
  <si>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</si>
  <si>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</si>
  <si>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</si>
  <si>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</si>
  <si>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</si>
  <si>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</si>
  <si>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</si>
  <si>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</si>
  <si>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</si>
  <si>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</si>
  <si>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</si>
  <si>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</si>
  <si>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</si>
  <si>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</si>
  <si>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</si>
  <si>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</si>
  <si>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</si>
  <si>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</si>
  <si>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</si>
  <si>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</si>
  <si>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</si>
  <si>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</si>
  <si>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</si>
  <si>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</si>
  <si>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</si>
  <si>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</si>
  <si>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</si>
  <si>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</si>
  <si>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</si>
  <si>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</si>
  <si>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</si>
  <si>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</si>
  <si>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</si>
  <si>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</si>
  <si>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</si>
  <si>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</si>
  <si>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</si>
  <si>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</si>
  <si>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</si>
  <si>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</si>
  <si>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</si>
  <si>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</si>
  <si>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</si>
  <si>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</si>
  <si>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</si>
  <si>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</si>
  <si>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</si>
  <si>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</si>
  <si>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</si>
  <si>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</si>
  <si>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</si>
  <si>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</si>
  <si>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</si>
  <si>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</si>
  <si>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</si>
  <si>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</si>
  <si>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</si>
  <si>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</si>
  <si>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</si>
  <si>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</si>
  <si>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</si>
  <si>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</si>
  <si>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</si>
  <si>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</si>
  <si>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</si>
  <si>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Préparations de base cuisine</t>
  </si>
  <si>
    <t xml:space="preserve">        ↳ épinards branches portions</t>
  </si>
  <si>
    <t xml:space="preserve">        ↳ CRESSON France botte</t>
  </si>
  <si>
    <t xml:space="preserve">    ↳ cerfeuil</t>
  </si>
  <si>
    <t xml:space="preserve">    ↳ estragon</t>
  </si>
  <si>
    <t>Recette</t>
  </si>
  <si>
    <t>#</t>
  </si>
  <si>
    <t>Verbe</t>
  </si>
  <si>
    <t>Étape</t>
  </si>
  <si>
    <t>Précision technique</t>
  </si>
  <si>
    <t>Durée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</si>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</sst>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1.0895</v>
      </c>
    </row>
    <row r="12">
      <c r="A12" t="s" s="3">
        <v>17</v>
      </c>
      <c r="B12" s="4">
        <v>1.0895</v>
      </c>
    </row>
    <row r="13">
      <c r="A13"/>
      <c r="B13"/>
    </row>
    <row r="14">
      <c r="A14" t="s" s="5">
        <v>18</v>
      </c>
      <c r="B14" t="s" s="5">
        <v>15</v>
      </c>
    </row>
    <row r="15">
      <c r="A15" t="s" s="5">
        <v>19</v>
      </c>
      <c r="B15" s="6">
        <v>1.0895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34</v>
      </c>
      <c r="D8" s="9">
        <v>0.03</v>
      </c>
      <c r="E8" s="11">
        <f>D8*$B$2</f>
        <v>0.03</v>
      </c>
      <c r="F8" t="s">
        <v>35</v>
      </c>
      <c r="G8" s="4">
        <f>E8*0</f>
        <v>0</v>
      </c>
    </row>
    <row r="9">
      <c r="A9" t="s">
        <v>38</v>
      </c>
      <c r="B9" t="s">
        <v>39</v>
      </c>
      <c r="C9" t="s">
        <v>40</v>
      </c>
      <c r="D9" s="9">
        <v>0.001</v>
      </c>
      <c r="E9" s="11">
        <f>D9*$B$2</f>
        <v>0.001</v>
      </c>
      <c r="F9" t="s">
        <v>41</v>
      </c>
      <c r="G9" s="4">
        <f>E9*9.8</f>
        <v>0.0098</v>
      </c>
    </row>
    <row r="10">
      <c r="A10" t="s">
        <v>42</v>
      </c>
      <c r="B10" t="s">
        <v>43</v>
      </c>
      <c r="C10" t="s">
        <v>44</v>
      </c>
      <c r="D10" s="9">
        <v>1</v>
      </c>
      <c r="E10" s="11">
        <f>D10*$B$2</f>
        <v>1</v>
      </c>
      <c r="F10" t="s">
        <v>25</v>
      </c>
      <c r="G10" s="4">
        <f>E10*1.05</f>
        <v>1.05</v>
      </c>
    </row>
    <row r="11">
      <c r="A11" t="s" s="12">
        <v>45</v>
      </c>
      <c r="B11" t="s">
        <v>46</v>
      </c>
      <c r="C11" t="s">
        <v>47</v>
      </c>
      <c r="D11" s="9">
        <v>0.02</v>
      </c>
      <c r="E11" s="11">
        <f>D11*$B$2</f>
        <v>0.02</v>
      </c>
      <c r="F11" t="s">
        <v>35</v>
      </c>
      <c r="G11" s="4">
        <f>E11*0</f>
        <v>0</v>
      </c>
    </row>
    <row r="12">
      <c r="A12" t="s">
        <v>48</v>
      </c>
      <c r="B12" t="s">
        <v>49</v>
      </c>
      <c r="C12" t="s">
        <v>47</v>
      </c>
      <c r="D12" s="9">
        <v>0.018</v>
      </c>
      <c r="E12" s="11">
        <f>D12*$B$2</f>
        <v>0.018</v>
      </c>
      <c r="F12" t="s">
        <v>50</v>
      </c>
      <c r="G12" s="4">
        <f>E12*1.65</f>
        <v>0.0297</v>
      </c>
    </row>
    <row r="13">
      <c r="A13" t="s" s="12">
        <v>51</v>
      </c>
      <c r="B13" t="s">
        <v>52</v>
      </c>
      <c r="C13" t="s">
        <v>47</v>
      </c>
      <c r="D13" s="9">
        <v>0.042</v>
      </c>
      <c r="E13" s="11">
        <f>D13*$B$2</f>
        <v>0.042</v>
      </c>
      <c r="F13" t="s">
        <v>35</v>
      </c>
      <c r="G13" s="4">
        <f>E13*0</f>
        <v>0</v>
      </c>
    </row>
    <row r="14">
      <c r="A14" t="s" s="12">
        <v>53</v>
      </c>
      <c r="B14" t="s">
        <v>54</v>
      </c>
      <c r="C14" t="s">
        <v>47</v>
      </c>
      <c r="D14" s="9">
        <v>0.02</v>
      </c>
      <c r="E14" s="11">
        <f>D14*$B$2</f>
        <v>0.02</v>
      </c>
      <c r="F14" t="s">
        <v>35</v>
      </c>
      <c r="G14" s="4">
        <f>E14*0</f>
        <v>0</v>
      </c>
    </row>
    <row r="15">
      <c r="A15" t="s" s="12">
        <v>55</v>
      </c>
      <c r="B15" t="s">
        <v>56</v>
      </c>
      <c r="C15" t="s">
        <v>57</v>
      </c>
      <c r="D15" s="9">
        <v>0.09</v>
      </c>
      <c r="E15" s="11">
        <f>D15*$B$2</f>
        <v>0.09</v>
      </c>
      <c r="F15" t="s">
        <v>35</v>
      </c>
      <c r="G15" s="4">
        <f>E15*0</f>
        <v>0</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v>
      </c>
      <c r="E2" t="s">
        <v>25</v>
      </c>
      <c r="F2" t="s">
        <v>64</v>
      </c>
    </row>
    <row r="3">
      <c r="A3">
        <v>1</v>
      </c>
      <c r="B3" t="s">
        <v>65</v>
      </c>
      <c r="C3" t="s">
        <v>63</v>
      </c>
      <c r="D3" s="11">
        <v>1</v>
      </c>
      <c r="E3" t="s">
        <v>25</v>
      </c>
      <c r="F3" t="s">
        <v>64</v>
      </c>
    </row>
    <row r="4">
      <c r="A4">
        <v>2</v>
      </c>
      <c r="B4" t="s">
        <v>66</v>
      </c>
      <c r="C4" t="s">
        <v>67</v>
      </c>
      <c r="D4" s="11">
        <v>1</v>
      </c>
      <c r="E4" t="s">
        <v>25</v>
      </c>
      <c r="F4" t="s">
        <v>44</v>
      </c>
    </row>
    <row r="5">
      <c r="A5">
        <v>2</v>
      </c>
      <c r="B5" t="s">
        <v>68</v>
      </c>
      <c r="C5" t="s">
        <v>67</v>
      </c>
      <c r="D5" s="11">
        <v>0.09</v>
      </c>
      <c r="E5" t="s">
        <v>41</v>
      </c>
      <c r="F5" t="s">
        <v>57</v>
      </c>
    </row>
    <row r="6">
      <c r="A6">
        <v>2</v>
      </c>
      <c r="B6" t="s">
        <v>69</v>
      </c>
      <c r="C6" t="s">
        <v>67</v>
      </c>
      <c r="D6" s="11">
        <v>0.05</v>
      </c>
      <c r="E6" t="s">
        <v>41</v>
      </c>
      <c r="F6" t="s">
        <v>34</v>
      </c>
    </row>
    <row r="7">
      <c r="A7">
        <v>2</v>
      </c>
      <c r="B7" t="s">
        <v>70</v>
      </c>
      <c r="C7" t="s">
        <v>67</v>
      </c>
      <c r="D7" s="11">
        <v>0.03</v>
      </c>
      <c r="E7" t="s">
        <v>25</v>
      </c>
      <c r="F7" t="s">
        <v>34</v>
      </c>
    </row>
    <row r="8">
      <c r="A8">
        <v>2</v>
      </c>
      <c r="B8" t="s">
        <v>71</v>
      </c>
      <c r="C8" t="s">
        <v>67</v>
      </c>
      <c r="D8" s="11">
        <v>0.001</v>
      </c>
      <c r="E8" t="s">
        <v>41</v>
      </c>
      <c r="F8" t="s">
        <v>40</v>
      </c>
    </row>
    <row r="9">
      <c r="A9">
        <v>1</v>
      </c>
      <c r="B9" t="s">
        <v>72</v>
      </c>
      <c r="C9" t="s">
        <v>63</v>
      </c>
      <c r="D9" s="11">
        <v>0.06</v>
      </c>
      <c r="E9" t="s">
        <v>41</v>
      </c>
      <c r="F9" t="s">
        <v>73</v>
      </c>
    </row>
    <row r="10">
      <c r="A10">
        <v>2</v>
      </c>
      <c r="B10" t="s">
        <v>74</v>
      </c>
      <c r="C10" t="s">
        <v>67</v>
      </c>
      <c r="D10" s="11">
        <v>0.042</v>
      </c>
      <c r="E10" t="s">
        <v>41</v>
      </c>
      <c r="F10" t="s">
        <v>47</v>
      </c>
    </row>
    <row r="11">
      <c r="A11">
        <v>2</v>
      </c>
      <c r="B11" t="s">
        <v>75</v>
      </c>
      <c r="C11" t="s">
        <v>67</v>
      </c>
      <c r="D11" s="11">
        <v>0.018</v>
      </c>
      <c r="E11" t="s">
        <v>41</v>
      </c>
      <c r="F11" t="s">
        <v>47</v>
      </c>
    </row>
    <row r="12">
      <c r="A12">
        <v>1</v>
      </c>
      <c r="B12" t="s">
        <v>76</v>
      </c>
      <c r="C12" t="s">
        <v>67</v>
      </c>
      <c r="D12" s="11">
        <v>0.02</v>
      </c>
      <c r="E12" t="s">
        <v>41</v>
      </c>
      <c r="F12" t="s">
        <v>47</v>
      </c>
    </row>
    <row r="13">
      <c r="A13">
        <v>1</v>
      </c>
      <c r="B13" t="s">
        <v>77</v>
      </c>
      <c r="C13" t="s">
        <v>67</v>
      </c>
      <c r="D13" s="11">
        <v>0.02</v>
      </c>
      <c r="E13" t="s">
        <v>41</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row>
    <row r="3">
      <c r="A3" t="s">
        <v>2</v>
      </c>
      <c r="B3">
        <v>2</v>
      </c>
      <c r="C3" t="s">
        <v>86</v>
      </c>
      <c r="D3" t="inlineStr" s="14">
        <is>
          <t>Extraire le colorant vert végétal — Chauffer doucement à 70°C le jus de cerfeuil, persil, cresson, épinards, estragon fortement pressés. Récupérer le gel vert formé en surface sur une étamine.</t>
        </is>
      </c>
      <c r="E3" t="s" s="14">
        <v>87</v>
      </c>
      <c r="F3"/>
    </row>
    <row r="4">
      <c r="A4" t="s">
        <v>2</v>
      </c>
      <c r="B4">
        <v>3</v>
      </c>
      <c r="C4" t="s">
        <v>88</v>
      </c>
      <c r="D4" t="s" s="14">
        <v>89</v>
      </c>
      <c r="E4" t="s" s="14"/>
      <c r="F4"/>
    </row>
    <row r="5">
      <c r="A5" t="s">
        <v>90</v>
      </c>
      <c r="B5">
        <v>1</v>
      </c>
      <c r="C5" t="s">
        <v>91</v>
      </c>
      <c r="D5" t="s" s="14">
        <v>92</v>
      </c>
      <c r="E5" t="s" s="14">
        <v>93</v>
      </c>
      <c r="F5"/>
    </row>
    <row r="6">
      <c r="A6" t="s">
        <v>90</v>
      </c>
      <c r="B6">
        <v>2</v>
      </c>
      <c r="C6" t="s">
        <v>94</v>
      </c>
      <c r="D6" t="inlineStr" s="14">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4"/>
      <c r="F6"/>
    </row>
    <row r="7">
      <c r="A7" t="s">
        <v>90</v>
      </c>
      <c r="B7">
        <v>3</v>
      </c>
      <c r="C7" t="s">
        <v>88</v>
      </c>
      <c r="D7" t="inlineStr" s="14">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4"/>
      <c r="F7"/>
    </row>
    <row r="8">
      <c r="A8" t="s">
        <v>90</v>
      </c>
      <c r="B8">
        <v>4</v>
      </c>
      <c r="C8" t="s">
        <v>95</v>
      </c>
      <c r="D8" t="inlineStr" s="14">
        <is>
          <t>Vérifier l'assaisonnement. Corner les bords de la calotte, la couvrir d'un film plastique alimentaire et la réserver. La réserver en enceinte réfrigérée si elle a été réalisée à partir d'huile de tournesol.</t>
        </is>
      </c>
      <c r="E8" t="s" s="14">
        <v>96</v>
      </c>
      <c r="F8"/>
    </row>
    <row r="9">
      <c r="A9" t="s">
        <v>97</v>
      </c>
      <c r="B9">
        <v>1</v>
      </c>
      <c r="C9" t="s">
        <v>98</v>
      </c>
      <c r="D9" t="s" s="14">
        <v>99</v>
      </c>
      <c r="E9" t="s" s="14"/>
      <c r="F9"/>
    </row>
    <row r="10">
      <c r="A10" t="s">
        <v>97</v>
      </c>
      <c r="B10">
        <v>2</v>
      </c>
      <c r="C10" t="s">
        <v>100</v>
      </c>
      <c r="D10" t="s" s="14">
        <v>101</v>
      </c>
      <c r="E10" t="s" s="14"/>
      <c r="F10"/>
    </row>
    <row r="11">
      <c r="A11" t="s">
        <v>97</v>
      </c>
      <c r="B11">
        <v>3</v>
      </c>
      <c r="C11"/>
      <c r="D11" t="s" s="14">
        <v>102</v>
      </c>
      <c r="E11" t="s" s="14"/>
      <c r="F11"/>
    </row>
    <row r="12">
      <c r="A12" t="s">
        <v>97</v>
      </c>
      <c r="B12">
        <v>4</v>
      </c>
      <c r="C12" t="s">
        <v>103</v>
      </c>
      <c r="D12" t="inlineStr" s="14">
        <is>
          <t>Chauffer tout doucement le jus jusqu'à la température de 70°C — le liquide se clarifie de lui-même : un gel très vert apparaît à la surface et le reste du liquide devient transparent.</t>
        </is>
      </c>
      <c r="E12" t="s" s="14">
        <v>104</v>
      </c>
      <c r="F12"/>
    </row>
    <row r="13">
      <c r="A13" t="s">
        <v>97</v>
      </c>
      <c r="B13">
        <v>5</v>
      </c>
      <c r="C13" t="s">
        <v>105</v>
      </c>
      <c r="D13" t="inlineStr" s="14">
        <is>
          <t>Égoutter très délicatement le gel sur une étamine ou un linge très propre et humide. Éviter de remuer le liquide pour ne pas redisperser le gel. Utiliser immédiatement ou réserver bien enveloppé à l'abri de l'air en enceinte réfrigérée.</t>
        </is>
      </c>
      <c r="E13" t="s" s="14">
        <v>96</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106</v>
      </c>
      <c r="B1"/>
      <c r="C1"/>
      <c r="D1"/>
    </row>
    <row r="2">
      <c r="A2" t="str" s="15">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6">
        <v>107</v>
      </c>
      <c r="B4"/>
      <c r="C4"/>
      <c r="D4"/>
    </row>
    <row r="5">
      <c r="A5" t="s" s="17">
        <v>108</v>
      </c>
      <c r="B5" t="str" s="14">
        <f>"[RÉALISER] "&amp;Procedure!D2</f>
        <v>[RÉALISER] Réaliser la Sauce Mayonnaise.</v>
      </c>
      <c r="C5"/>
      <c r="D5"/>
    </row>
    <row r="6">
      <c r="A6"/>
      <c r="B6" t="s">
        <v>109</v>
      </c>
      <c r="C6" s="11">
        <f>'Besoins'!$B$2*1</f>
        <v>1</v>
      </c>
      <c r="D6" t="s">
        <v>25</v>
      </c>
    </row>
    <row r="7">
      <c r="A7"/>
      <c r="B7" t="s">
        <v>110</v>
      </c>
      <c r="C7" s="11">
        <f>'Besoins'!$B$2*0.06</f>
        <v>0.06</v>
      </c>
      <c r="D7" t="s">
        <v>41</v>
      </c>
    </row>
    <row r="8">
      <c r="A8"/>
      <c r="B8" t="str">
        <f>Besoins!B11</f>
        <v>cerfeuil</v>
      </c>
      <c r="C8" s="11">
        <f>Besoins!E11</f>
        <v>0.02</v>
      </c>
      <c r="D8" t="str">
        <f>Besoins!F11</f>
        <v>kg</v>
      </c>
    </row>
    <row r="9">
      <c r="A9"/>
      <c r="B9" t="str">
        <f>Besoins!B14</f>
        <v>estragon</v>
      </c>
      <c r="C9" s="11">
        <f>Besoins!E14</f>
        <v>0.02</v>
      </c>
      <c r="D9" t="str">
        <f>Besoins!F14</f>
        <v>kg</v>
      </c>
    </row>
    <row r="10">
      <c r="A10" t="s" s="17">
        <v>111</v>
      </c>
      <c r="B10" t="str" s="14">
        <f>"[COLORER] "&amp;Procedure!D3</f>
        <v>[COLORER] Extraire le colorant vert végétal — Chauffer doucement à 70°C le jus de cerfeuil, persil, cresson, épinards, estragon fortement pressés. Récupérer le gel vert formé en surface sur une étamine.</v>
      </c>
      <c r="C10"/>
      <c r="D10"/>
    </row>
    <row r="11">
      <c r="A11"/>
      <c r="B11" t="s">
        <v>110</v>
      </c>
      <c r="C11" s="11">
        <f>'Besoins'!$B$2*0.06</f>
        <v>0.06</v>
      </c>
      <c r="D11" t="s">
        <v>41</v>
      </c>
    </row>
    <row r="12">
      <c r="A12"/>
      <c r="B12" t="str" s="18">
        <f>"ℹ "&amp;Procedure!E3</f>
        <v>ℹ</v>
      </c>
      <c r="C12"/>
      <c r="D12"/>
    </row>
    <row r="13">
      <c r="A13" t="s" s="17">
        <v>112</v>
      </c>
      <c r="B13" t="str" s="14">
        <f>"[INCORPORER] "&amp;Procedure!D4</f>
        <v>[INCORPORER] Incorporer le colorant vert à la mayonnaise avec les fines herbes finement ciselées. Vérifier l'assaisonnement.</v>
      </c>
      <c r="C13"/>
      <c r="D13"/>
    </row>
    <row r="14">
      <c r="A14"/>
      <c r="B14"/>
      <c r="C14"/>
      <c r="D14"/>
    </row>
    <row r="15">
      <c r="A15" t="s" s="16">
        <v>113</v>
      </c>
      <c r="B15"/>
      <c r="C15"/>
      <c r="D15"/>
    </row>
    <row r="16">
      <c r="A16" t="s" s="17">
        <v>108</v>
      </c>
      <c r="B16" t="str" s="14">
        <f>"[METTRE EN PLACE] "&amp;Procedure!D5</f>
        <v>[METTRE EN PLACE] Mettre en place — Peser, mesurer et contrôler les denrées. Les sortir à température ambiante de la cuisine.</v>
      </c>
      <c r="C16"/>
      <c r="D16"/>
    </row>
    <row r="17">
      <c r="A17"/>
      <c r="B17" t="str" s="18">
        <f>"ℹ "&amp;Procedure!E5</f>
        <v>ℹ</v>
      </c>
      <c r="C17"/>
      <c r="D17"/>
    </row>
    <row r="18">
      <c r="A18" t="s" s="17">
        <v>111</v>
      </c>
      <c r="B18" t="str" s="14">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11">
        <f>Besoins!E15</f>
        <v>0.09</v>
      </c>
      <c r="D19" t="str">
        <f>Besoins!F15</f>
        <v>kg</v>
      </c>
    </row>
    <row r="20">
      <c r="A20"/>
      <c r="B20" t="str">
        <f>Besoins!B7</f>
        <v>moutarde</v>
      </c>
      <c r="C20" s="11">
        <f>Besoins!E7</f>
        <v>0.05</v>
      </c>
      <c r="D20" t="str">
        <f>Besoins!F7</f>
        <v>kg</v>
      </c>
    </row>
    <row r="21">
      <c r="A21"/>
      <c r="B21" t="str">
        <f>Besoins!B8</f>
        <v>vinaigre alcool blanc</v>
      </c>
      <c r="C21" s="11">
        <f>Besoins!E8</f>
        <v>0.03</v>
      </c>
      <c r="D21" t="str">
        <f>Besoins!F8</f>
        <v>lt</v>
      </c>
    </row>
    <row r="22">
      <c r="A22"/>
      <c r="B22" t="str">
        <f>Besoins!B9</f>
        <v>Piment de Cayenne</v>
      </c>
      <c r="C22" s="11">
        <f>Besoins!E9</f>
        <v>0.001</v>
      </c>
      <c r="D22" t="str">
        <f>Besoins!F9</f>
        <v>kg</v>
      </c>
    </row>
    <row r="23">
      <c r="A23" t="s" s="17">
        <v>112</v>
      </c>
      <c r="B23" t="str" s="14">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11">
        <f>Besoins!E10</f>
        <v>1</v>
      </c>
      <c r="D24" t="str">
        <f>Besoins!F10</f>
        <v>lt</v>
      </c>
    </row>
    <row r="25">
      <c r="A25" t="s" s="17">
        <v>114</v>
      </c>
      <c r="B25" t="str" s="14">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8">
        <f>"ℹ "&amp;Procedure!E8</f>
        <v>ℹ</v>
      </c>
      <c r="C26"/>
      <c r="D26"/>
    </row>
    <row r="27">
      <c r="A27"/>
      <c r="B27"/>
      <c r="C27"/>
      <c r="D27"/>
    </row>
    <row r="28">
      <c r="A28" t="s" s="16">
        <v>115</v>
      </c>
      <c r="B28"/>
      <c r="C28"/>
      <c r="D28"/>
    </row>
    <row r="29">
      <c r="A29" t="s" s="17">
        <v>108</v>
      </c>
      <c r="B29" t="str" s="14">
        <f>"[ÉPLUCHER] "&amp;Procedure!D9</f>
        <v>[ÉPLUCHER] Éplucher, équeuter, trier et laver soigneusement les feuilles vertes (épinards, cresson, blettes, persil, cerfeuil, estragon).</v>
      </c>
      <c r="C29"/>
      <c r="D29"/>
    </row>
    <row r="30">
      <c r="A30"/>
      <c r="B30" t="str">
        <f>Besoins!B13</f>
        <v>épinards branches portions</v>
      </c>
      <c r="C30" s="11">
        <f>Besoins!E13</f>
        <v>0.042</v>
      </c>
      <c r="D30" t="str">
        <f>Besoins!F13</f>
        <v>kg</v>
      </c>
    </row>
    <row r="31">
      <c r="A31"/>
      <c r="B31" t="str">
        <f>Besoins!B12</f>
        <v>CRESSON France botte</v>
      </c>
      <c r="C31" s="11">
        <f>Besoins!E12</f>
        <v>0.018</v>
      </c>
      <c r="D31" t="str">
        <f>Besoins!F12</f>
        <v>kg</v>
      </c>
    </row>
    <row r="32">
      <c r="A32" t="s" s="17">
        <v>111</v>
      </c>
      <c r="B32" t="str" s="14">
        <f>"[MIXER] "&amp;Procedure!D10</f>
        <v>[MIXER] Les mixer très finement avec un peu d'eau afin de bien broyer les chloroplastes sphériques (granules à chlorophylle) pour en libérer la chlorophylle.</v>
      </c>
      <c r="C32"/>
      <c r="D32"/>
    </row>
    <row r="33">
      <c r="A33" t="s" s="17">
        <v>112</v>
      </c>
      <c r="B33" t="str" s="14">
        <f>Procedure!D11</f>
        <v>Extraire le jus vert ainsi obtenu en le pressant à l'aide d'une étamine.</v>
      </c>
      <c r="C33"/>
      <c r="D33"/>
    </row>
    <row r="34">
      <c r="A34" t="s" s="17">
        <v>114</v>
      </c>
      <c r="B34" t="str" s="14">
        <f>"[CHAUFFER] "&amp;Procedure!D12</f>
        <v>[CHAUFFER] Chauffer tout doucement le jus jusqu'à la température de 70°C — le liquide se clarifie de lui-même : un gel très vert apparaît à la surface et le reste du liquide devient transparent.</v>
      </c>
      <c r="C34"/>
      <c r="D34"/>
    </row>
    <row r="35">
      <c r="A35"/>
      <c r="B35" t="str" s="18">
        <f>"ℹ "&amp;Procedure!E12</f>
        <v>ℹ</v>
      </c>
      <c r="C35"/>
      <c r="D35"/>
    </row>
    <row r="36">
      <c r="A36" t="s" s="17">
        <v>116</v>
      </c>
      <c r="B36" t="str" s="14">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8">
        <f>"ℹ "&amp;Procedure!E13</f>
        <v>ℹ</v>
      </c>
      <c r="C37"/>
      <c r="D37"/>
    </row>
    <row r="38">
      <c r="A38"/>
      <c r="B38"/>
      <c r="C38"/>
      <c r="D38"/>
    </row>
    <row r="39">
      <c r="A39" t="s" s="19">
        <v>22</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2026-09-23T22:07:21Z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2026-09-23T22:07:21Z</dcterms:modified>
  <cp:revision>1</cp:revision>
</cp:coreProperties>
</file>