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Tomate Fraîche" sheetId="1" r:id="rId1"/>
    <sheet name="Fond Blanc de Veau (réduit)" sheetId="2" r:id="rId2"/>
    <sheet name="Fond Blanc de Veau" sheetId="3" r:id="rId3"/>
  </sheets>
</workbook>
</file>

<file path=xl/sharedStrings.xml><?xml version="1.0" encoding="utf-8"?>
<sst xmlns="http://schemas.openxmlformats.org/spreadsheetml/2006/main" count="68" uniqueCount="68">
  <si>
    <t>Sauce Tomate Fraîche</t>
  </si>
  <si>
    <t>Annotations</t>
  </si>
  <si>
    <t>Quantité souhaitée</t>
  </si>
  <si>
    <t>lt</t>
  </si>
  <si>
    <t>référence : 1 lt</t>
  </si>
  <si>
    <t>Sauce Tomate Fraîche  00SAU_REC015</t>
  </si>
  <si>
    <t>Ingrédients</t>
  </si>
  <si>
    <t xml:space="preserve">    Lardons lardon cru fumé</t>
  </si>
  <si>
    <t>kg</t>
  </si>
  <si>
    <t xml:space="preserve">    Beurre de cuisine bloc 10 kg</t>
  </si>
  <si>
    <t xml:space="preserve">    CAROTTE France cat.I botte</t>
  </si>
  <si>
    <t xml:space="preserve">    OIGNON jaune France cat.I 60-80mm</t>
  </si>
  <si>
    <t xml:space="preserve">    farine de blé tamisée type 55</t>
  </si>
  <si>
    <t xml:space="preserve">    TOMATE ronde Espagne cat.I 67-82mm</t>
  </si>
  <si>
    <t xml:space="preserve">    concentré de tomates</t>
  </si>
  <si>
    <t xml:space="preserve">    Fond Blanc de Veau (réduit) — voir l'onglet "Fond Blanc de Veau (réduit)"</t>
  </si>
  <si>
    <t xml:space="preserve">    AIL frais France cat.I 60-80mm</t>
  </si>
  <si>
    <t xml:space="preserve">    Bouquet garni sachet dose</t>
  </si>
  <si>
    <t>pc</t>
  </si>
  <si>
    <t>1.</t>
  </si>
  <si>
    <t>[METTRE EN PLACE] Mettre en place — Peser, mesurer et contrôler les denrées.</t>
  </si>
  <si>
    <t>ℹ 20 à 25 min</t>
  </si>
  <si>
    <t>2.</t>
  </si>
  <si>
    <t>[PRÉPARER] Préparer la poitrine de porc — Ôter la couenne et les cartilages. La détailler en petits lardons ou en petits dés et les faire blanchir.</t>
  </si>
  <si>
    <t>ℹ 1 à 2 min départ eau froide</t>
  </si>
  <si>
    <t>3.</t>
  </si>
  <si>
    <t>4.</t>
  </si>
  <si>
    <t>5.</t>
  </si>
  <si>
    <t>6.</t>
  </si>
  <si>
    <t>7.</t>
  </si>
  <si>
    <t>[COUVRIR] Couvrir et cuire la sauce tomate à très faible ébullition au four doux, en remuant de temps en temps avec une spatule à réduction.</t>
  </si>
  <si>
    <t>ℹ 160°C — 1h à 1h30</t>
  </si>
  <si>
    <t>8.</t>
  </si>
  <si>
    <t>[PASSER] Passer la sauce tomate au chinois étamine en foulant sans excès. Vérifier l'onctuosité et l'assaisonnement.</t>
  </si>
  <si>
    <t>9.</t>
  </si>
  <si>
    <t>[TAMPONNER] Tamponner la sauce tomate (beurrer en surface) et la réserver à couvert au bain-marie, ou la refroidir rapidement.</t>
  </si>
  <si>
    <t>ℹ +63°C ou +3°C max</t>
  </si>
  <si>
    <t>CUIS.web — Portage du CUIS Clipper de 1992 par Palika &amp; Bernard Vandendaele (créateur du moteur récursif d'origine)</t>
  </si>
  <si>
    <t>Fond Blanc de Veau (réduit)</t>
  </si>
  <si>
    <t>Quantité totale à produire (cumulée)</t>
  </si>
  <si>
    <t>référence : 2,5 lt — lot unique couvrant tous les usages</t>
  </si>
  <si>
    <t>Fond Blanc de Veau (réduit)  FOND-VEAU-RED</t>
  </si>
  <si>
    <t xml:space="preserve">    Fond Blanc de Veau — voir l'onglet "Fond Blanc de Veau"</t>
  </si>
  <si>
    <t>[MAINTENIR] Maintenir la cuisson du fond blanc à très faible ébullition pendant 2h à 3h</t>
  </si>
  <si>
    <t>[PASSER] Passer le fond blanc au chinois étamine sans le remuer</t>
  </si>
  <si>
    <t>[REFROIDIR] Refroidir le fond rapidement</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</si>
  <si>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</si>
  <si>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</si>
  <si>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</si>
  <si>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</si>
  <si>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</si>
  <si>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</si>
  <si>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</si>
  <si>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POIREAU France cat.I</t>
  </si>
  <si>
    <t xml:space="preserve">    CÉLERI-BRANCHE vert France cat.I</t>
  </si>
  <si>
    <t xml:space="preserve">    Poivre noir moulu</t>
  </si>
  <si>
    <t xml:space="preserve">    Sel fin de cuisine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</si>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</sst>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B2*0.1</f>
        <v>0.1</v>
      </c>
      <c r="D6" t="s">
        <v>8</v>
      </c>
      <c r="E6" t="s" s="8"/>
    </row>
    <row r="7">
      <c r="A7"/>
      <c r="B7" t="s">
        <v>9</v>
      </c>
      <c r="C7" s="10">
        <f>B2*0.06</f>
        <v>0.06</v>
      </c>
      <c r="D7" t="s">
        <v>8</v>
      </c>
      <c r="E7" t="s" s="8"/>
    </row>
    <row r="8">
      <c r="A8"/>
      <c r="B8" t="s">
        <v>10</v>
      </c>
      <c r="C8" s="10">
        <f>B2*0.1</f>
        <v>0.1</v>
      </c>
      <c r="D8" t="s">
        <v>8</v>
      </c>
      <c r="E8" t="s" s="8"/>
    </row>
    <row r="9">
      <c r="A9"/>
      <c r="B9" t="s">
        <v>11</v>
      </c>
      <c r="C9" s="10">
        <f>B2*0.1</f>
        <v>0.1</v>
      </c>
      <c r="D9" t="s">
        <v>8</v>
      </c>
      <c r="E9" t="s" s="8"/>
    </row>
    <row r="10">
      <c r="A10"/>
      <c r="B10" t="s">
        <v>12</v>
      </c>
      <c r="C10" s="10">
        <f>B2*0.1</f>
        <v>0.1</v>
      </c>
      <c r="D10" t="s">
        <v>8</v>
      </c>
      <c r="E10" t="s" s="8"/>
    </row>
    <row r="11">
      <c r="A11"/>
      <c r="B11" t="s">
        <v>13</v>
      </c>
      <c r="C11" s="10">
        <f>B2*1</f>
        <v>1</v>
      </c>
      <c r="D11" t="s">
        <v>8</v>
      </c>
      <c r="E11" t="s" s="8"/>
    </row>
    <row r="12">
      <c r="A12"/>
      <c r="B12" t="s">
        <v>14</v>
      </c>
      <c r="C12" s="10">
        <f>B2*0.1</f>
        <v>0.1</v>
      </c>
      <c r="D12" t="s">
        <v>8</v>
      </c>
      <c r="E12" t="s" s="8"/>
    </row>
    <row r="13">
      <c r="A13"/>
      <c r="B13" t="s">
        <v>15</v>
      </c>
      <c r="C13" s="10">
        <f>B2*1</f>
        <v>1</v>
      </c>
      <c r="D13" t="s">
        <v>3</v>
      </c>
      <c r="E13" t="s" s="8"/>
    </row>
    <row r="14">
      <c r="A14"/>
      <c r="B14" t="s">
        <v>16</v>
      </c>
      <c r="C14" s="10">
        <f>B2*0.02</f>
        <v>0.02</v>
      </c>
      <c r="D14" t="s">
        <v>8</v>
      </c>
      <c r="E14" t="s" s="8"/>
    </row>
    <row r="15">
      <c r="A15"/>
      <c r="B15" t="s">
        <v>17</v>
      </c>
      <c r="C15" s="10">
        <f>B2*1</f>
        <v>1</v>
      </c>
      <c r="D15" t="s">
        <v>18</v>
      </c>
      <c r="E15" t="s" s="8"/>
    </row>
    <row r="16">
      <c r="A16"/>
      <c r="B16"/>
      <c r="C16"/>
      <c r="D16"/>
      <c r="E16" t="s" s="8"/>
    </row>
    <row r="17">
      <c r="A17" t="s" s="11">
        <v>19</v>
      </c>
      <c r="B17" t="s" s="12">
        <v>20</v>
      </c>
      <c r="C17"/>
      <c r="D17"/>
      <c r="E17" t="s" s="8"/>
    </row>
    <row r="18">
      <c r="A18"/>
      <c r="B18" t="s" s="3">
        <v>21</v>
      </c>
      <c r="C18"/>
      <c r="D18"/>
      <c r="E18" t="s" s="8"/>
    </row>
    <row r="19">
      <c r="A19" t="s" s="11">
        <v>22</v>
      </c>
      <c r="B19" t="s" s="12">
        <v>23</v>
      </c>
      <c r="C19"/>
      <c r="D19"/>
      <c r="E19" t="s" s="8"/>
    </row>
    <row r="20">
      <c r="A20"/>
      <c r="B20" t="s">
        <v>7</v>
      </c>
      <c r="C20" s="10">
        <f>B2*0.1</f>
        <v>0.1</v>
      </c>
      <c r="D20" t="s">
        <v>8</v>
      </c>
      <c r="E20" t="s" s="8"/>
    </row>
    <row r="21">
      <c r="A21"/>
      <c r="B21" t="s" s="3">
        <v>24</v>
      </c>
      <c r="C21"/>
      <c r="D21"/>
      <c r="E21" t="s" s="8"/>
    </row>
    <row r="22">
      <c r="A22" t="s" s="11">
        <v>25</v>
      </c>
      <c r="B22" t="inlineStr" s="12">
        <is>
          <t>[PRÉPARER]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C22"/>
      <c r="D22"/>
      <c r="E22" t="s" s="8"/>
    </row>
    <row r="23">
      <c r="A23"/>
      <c r="B23" t="s">
        <v>7</v>
      </c>
      <c r="C23" s="10">
        <f>B2*0.1</f>
        <v>0.1</v>
      </c>
      <c r="D23" t="s">
        <v>8</v>
      </c>
      <c r="E23" t="s" s="8"/>
    </row>
    <row r="24">
      <c r="A24"/>
      <c r="B24" t="s">
        <v>10</v>
      </c>
      <c r="C24" s="10">
        <f>B2*0.1</f>
        <v>0.1</v>
      </c>
      <c r="D24" t="s">
        <v>8</v>
      </c>
      <c r="E24" t="s" s="8"/>
    </row>
    <row r="25">
      <c r="A25"/>
      <c r="B25" t="s">
        <v>11</v>
      </c>
      <c r="C25" s="10">
        <f>B2*0.1</f>
        <v>0.1</v>
      </c>
      <c r="D25" t="s">
        <v>8</v>
      </c>
      <c r="E25" t="s" s="8"/>
    </row>
    <row r="26">
      <c r="A26"/>
      <c r="B26" t="s">
        <v>16</v>
      </c>
      <c r="C26" s="10">
        <f>B2*0.02</f>
        <v>0.02</v>
      </c>
      <c r="D26" t="s">
        <v>8</v>
      </c>
      <c r="E26" t="s" s="8"/>
    </row>
    <row r="27">
      <c r="A27"/>
      <c r="B27" t="s">
        <v>17</v>
      </c>
      <c r="C27" s="10">
        <f>B2*1</f>
        <v>1</v>
      </c>
      <c r="D27" t="s">
        <v>18</v>
      </c>
      <c r="E27" t="s" s="8"/>
    </row>
    <row r="28">
      <c r="A28" t="s" s="11">
        <v>26</v>
      </c>
      <c r="B28" t="inlineStr" s="12">
        <is>
          <t>[ÉTUVER]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C28"/>
      <c r="D28"/>
      <c r="E28" t="s" s="8"/>
    </row>
    <row r="29">
      <c r="A29"/>
      <c r="B29" t="s">
        <v>7</v>
      </c>
      <c r="C29" s="10">
        <f>B2*0.1</f>
        <v>0.1</v>
      </c>
      <c r="D29" t="s">
        <v>8</v>
      </c>
      <c r="E29" t="s" s="8"/>
    </row>
    <row r="30">
      <c r="A30"/>
      <c r="B30" t="s">
        <v>9</v>
      </c>
      <c r="C30" s="10">
        <f>B2*0.06</f>
        <v>0.06</v>
      </c>
      <c r="D30" t="s">
        <v>8</v>
      </c>
      <c r="E30" t="s" s="8"/>
    </row>
    <row r="31">
      <c r="A31"/>
      <c r="B31" t="s">
        <v>10</v>
      </c>
      <c r="C31" s="10">
        <f>B2*0.1</f>
        <v>0.1</v>
      </c>
      <c r="D31" t="s">
        <v>8</v>
      </c>
      <c r="E31" t="s" s="8"/>
    </row>
    <row r="32">
      <c r="A32"/>
      <c r="B32" t="s">
        <v>11</v>
      </c>
      <c r="C32" s="10">
        <f>B2*0.1</f>
        <v>0.1</v>
      </c>
      <c r="D32" t="s">
        <v>8</v>
      </c>
      <c r="E32" t="s" s="8"/>
    </row>
    <row r="33">
      <c r="A33"/>
      <c r="B33" t="s">
        <v>12</v>
      </c>
      <c r="C33" s="10">
        <f>B2*0.1</f>
        <v>0.1</v>
      </c>
      <c r="D33" t="s">
        <v>8</v>
      </c>
      <c r="E33" t="s" s="8"/>
    </row>
    <row r="34">
      <c r="A34"/>
      <c r="B34" t="s">
        <v>13</v>
      </c>
      <c r="C34" s="10">
        <f>B2*1</f>
        <v>1</v>
      </c>
      <c r="D34" t="s">
        <v>8</v>
      </c>
      <c r="E34" t="s" s="8"/>
    </row>
    <row r="35">
      <c r="A35"/>
      <c r="B35" t="s">
        <v>14</v>
      </c>
      <c r="C35" s="10">
        <f>B2*0.1</f>
        <v>0.1</v>
      </c>
      <c r="D35" t="s">
        <v>8</v>
      </c>
      <c r="E35" t="s" s="8"/>
    </row>
    <row r="36">
      <c r="A36"/>
      <c r="B36" t="s">
        <v>15</v>
      </c>
      <c r="C36" s="10">
        <f>B2*1</f>
        <v>1</v>
      </c>
      <c r="D36" t="s">
        <v>3</v>
      </c>
      <c r="E36" t="s" s="8"/>
    </row>
    <row r="37">
      <c r="A37"/>
      <c r="B37" t="s">
        <v>16</v>
      </c>
      <c r="C37" s="10">
        <f>B2*0.02</f>
        <v>0.02</v>
      </c>
      <c r="D37" t="s">
        <v>8</v>
      </c>
      <c r="E37" t="s" s="8"/>
    </row>
    <row r="38">
      <c r="A38"/>
      <c r="B38" t="s">
        <v>17</v>
      </c>
      <c r="C38" s="10">
        <f>B2*1</f>
        <v>1</v>
      </c>
      <c r="D38" t="s">
        <v>18</v>
      </c>
      <c r="E38" t="s" s="8"/>
    </row>
    <row r="39">
      <c r="A39" t="s" s="11">
        <v>27</v>
      </c>
      <c r="B39" t="inlineStr" s="12">
        <is>
          <t>[INCORPORER]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C39"/>
      <c r="D39"/>
      <c r="E39" t="s" s="8"/>
    </row>
    <row r="40">
      <c r="A40" t="s" s="11">
        <v>28</v>
      </c>
      <c r="B40" t="inlineStr" s="12">
        <is>
          <t>[INCORPORER] Ajouter les tomates fraîches (s'il y a lieu), l'ail écrasé, le bouquet garni, le sel, le poivre et une pincée de sucre. Essuyer les bords intérieurs de la sauteuse avec du papier absorbant.</t>
        </is>
      </c>
      <c r="C40"/>
      <c r="D40"/>
      <c r="E40" t="s" s="8"/>
    </row>
    <row r="41">
      <c r="A41" t="s" s="11">
        <v>29</v>
      </c>
      <c r="B41" t="s" s="12">
        <v>30</v>
      </c>
      <c r="C41"/>
      <c r="D41"/>
      <c r="E41" t="s" s="8"/>
    </row>
    <row r="42">
      <c r="A42"/>
      <c r="B42" t="s" s="3">
        <v>31</v>
      </c>
      <c r="C42"/>
      <c r="D42"/>
      <c r="E42" t="s" s="8"/>
    </row>
    <row r="43">
      <c r="A43" t="s" s="11">
        <v>32</v>
      </c>
      <c r="B43" t="s" s="12">
        <v>33</v>
      </c>
      <c r="C43"/>
      <c r="D43"/>
      <c r="E43" t="s" s="8"/>
    </row>
    <row r="44">
      <c r="A44" t="s" s="11">
        <v>34</v>
      </c>
      <c r="B44" t="s" s="12">
        <v>35</v>
      </c>
      <c r="C44"/>
      <c r="D44"/>
      <c r="E44" t="s" s="8"/>
    </row>
    <row r="45">
      <c r="A45"/>
      <c r="B45" t="s" s="3">
        <v>36</v>
      </c>
      <c r="C45"/>
      <c r="D45"/>
      <c r="E45" t="s" s="8"/>
    </row>
    <row r="46">
      <c r="A46" t="s" s="13">
        <v>37</v>
      </c>
      <c r="B46"/>
      <c r="C46"/>
      <c r="D46"/>
      <c r="E46" t="s" s="8"/>
    </row>
  </sheetData>
  <sheetProtection sheet="1" formatRows="0" formatColumns="0"/>
  <mergeCells count="16">
    <mergeCell ref="A1:D1"/>
    <mergeCell ref="A4:D4"/>
    <mergeCell ref="B17:D17"/>
    <mergeCell ref="B18:D18"/>
    <mergeCell ref="B19:D19"/>
    <mergeCell ref="B21:D21"/>
    <mergeCell ref="B22:D22"/>
    <mergeCell ref="B28:D28"/>
    <mergeCell ref="B39:D39"/>
    <mergeCell ref="B40:D40"/>
    <mergeCell ref="B41:D41"/>
    <mergeCell ref="B42:D42"/>
    <mergeCell ref="B43:D43"/>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1</v>
      </c>
      <c r="C2" t="s">
        <v>3</v>
      </c>
      <c r="D2" t="s" s="7">
        <v>40</v>
      </c>
      <c r="E2" t="s" s="8"/>
    </row>
    <row r="3">
      <c r="A3"/>
      <c r="B3"/>
      <c r="C3"/>
      <c r="D3"/>
      <c r="E3" t="s" s="8"/>
    </row>
    <row r="4">
      <c r="A4" t="s" s="9">
        <v>41</v>
      </c>
      <c r="B4"/>
      <c r="C4"/>
      <c r="D4"/>
      <c r="E4" t="s" s="8"/>
    </row>
    <row r="5">
      <c r="A5" t="s" s="4">
        <v>6</v>
      </c>
      <c r="B5"/>
      <c r="C5"/>
      <c r="D5"/>
      <c r="E5" t="s" s="8"/>
    </row>
    <row r="6">
      <c r="A6"/>
      <c r="B6" t="s">
        <v>42</v>
      </c>
      <c r="C6" s="10">
        <f>B2*3</f>
        <v>3</v>
      </c>
      <c r="D6" t="s">
        <v>3</v>
      </c>
      <c r="E6" t="s" s="8"/>
    </row>
    <row r="7">
      <c r="A7"/>
      <c r="B7"/>
      <c r="C7"/>
      <c r="D7"/>
      <c r="E7" t="s" s="8"/>
    </row>
    <row r="8">
      <c r="A8" t="s" s="11">
        <v>19</v>
      </c>
      <c r="B8" t="s" s="12">
        <v>43</v>
      </c>
      <c r="C8"/>
      <c r="D8"/>
      <c r="E8" t="s" s="8"/>
    </row>
    <row r="9">
      <c r="A9" t="s" s="11">
        <v>22</v>
      </c>
      <c r="B9" t="s" s="12">
        <v>44</v>
      </c>
      <c r="C9"/>
      <c r="D9"/>
      <c r="E9" t="s" s="8"/>
    </row>
    <row r="10">
      <c r="A10" t="s" s="11">
        <v>25</v>
      </c>
      <c r="B10" t="s" s="12">
        <v>45</v>
      </c>
      <c r="C10"/>
      <c r="D10"/>
      <c r="E10" t="s" s="8"/>
    </row>
    <row r="11">
      <c r="A11" t="s" s="13">
        <v>37</v>
      </c>
      <c r="B11"/>
      <c r="C11"/>
      <c r="D11"/>
      <c r="E11" t="s" s="8"/>
    </row>
  </sheetData>
  <sheetProtection sheet="1" formatRows="0" formatColumns="0"/>
  <mergeCells count="6">
    <mergeCell ref="A1:D1"/>
    <mergeCell ref="A4:D4"/>
    <mergeCell ref="B8:D8"/>
    <mergeCell ref="B9:D9"/>
    <mergeCell ref="B10:D10"/>
    <mergeCell ref="A11:D1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39</v>
      </c>
      <c r="B2" s="14">
        <v>3</v>
      </c>
      <c r="C2" t="s">
        <v>3</v>
      </c>
      <c r="D2" t="s" s="7">
        <v>47</v>
      </c>
      <c r="E2" t="s" s="8"/>
    </row>
    <row r="3">
      <c r="A3"/>
      <c r="B3"/>
      <c r="C3"/>
      <c r="D3"/>
      <c r="E3" t="s" s="8"/>
    </row>
    <row r="4">
      <c r="A4" t="s" s="9">
        <v>48</v>
      </c>
      <c r="B4"/>
      <c r="C4"/>
      <c r="D4"/>
      <c r="E4" t="s" s="8"/>
    </row>
    <row r="5">
      <c r="A5" t="s" s="4">
        <v>6</v>
      </c>
      <c r="B5"/>
      <c r="C5"/>
      <c r="D5"/>
      <c r="E5" t="s" s="8"/>
    </row>
    <row r="6">
      <c r="A6"/>
      <c r="B6" t="s">
        <v>49</v>
      </c>
      <c r="C6" s="10">
        <f>B2*1</f>
        <v>3</v>
      </c>
      <c r="D6" t="s">
        <v>3</v>
      </c>
      <c r="E6" t="s" s="8"/>
    </row>
    <row r="7">
      <c r="A7"/>
      <c r="B7" t="s">
        <v>50</v>
      </c>
      <c r="C7" s="10">
        <f>B2*0.1333333333</f>
        <v>0.4</v>
      </c>
      <c r="D7" t="s">
        <v>8</v>
      </c>
      <c r="E7" t="s" s="8"/>
    </row>
    <row r="8">
      <c r="A8"/>
      <c r="B8" t="s">
        <v>51</v>
      </c>
      <c r="C8" s="10">
        <f>B2*0.1333333333</f>
        <v>0.4</v>
      </c>
      <c r="D8" t="s">
        <v>8</v>
      </c>
      <c r="E8" t="s" s="8"/>
    </row>
    <row r="9">
      <c r="A9"/>
      <c r="B9" t="s">
        <v>52</v>
      </c>
      <c r="C9" s="10">
        <f>B2*0.1333333333</f>
        <v>0.4</v>
      </c>
      <c r="D9" t="s">
        <v>8</v>
      </c>
      <c r="E9" t="s" s="8"/>
    </row>
    <row r="10">
      <c r="A10"/>
      <c r="B10" t="s">
        <v>10</v>
      </c>
      <c r="C10" s="10">
        <f>B2*0.0133333333</f>
        <v>0.04</v>
      </c>
      <c r="D10" t="s">
        <v>8</v>
      </c>
      <c r="E10" t="s" s="8"/>
    </row>
    <row r="11">
      <c r="A11"/>
      <c r="B11" t="s">
        <v>11</v>
      </c>
      <c r="C11" s="10">
        <f>B2*0.0133333333</f>
        <v>0.04</v>
      </c>
      <c r="D11" t="s">
        <v>8</v>
      </c>
      <c r="E11" t="s" s="8"/>
    </row>
    <row r="12">
      <c r="A12"/>
      <c r="B12" t="s">
        <v>53</v>
      </c>
      <c r="C12" s="10">
        <f>B2*0.0266666667</f>
        <v>0.08</v>
      </c>
      <c r="D12" t="s">
        <v>8</v>
      </c>
      <c r="E12" t="s" s="8"/>
    </row>
    <row r="13">
      <c r="A13"/>
      <c r="B13" t="s">
        <v>54</v>
      </c>
      <c r="C13" s="10">
        <f>B2*0.0106666667</f>
        <v>0.032</v>
      </c>
      <c r="D13" t="s">
        <v>8</v>
      </c>
      <c r="E13" t="s" s="8"/>
    </row>
    <row r="14">
      <c r="A14"/>
      <c r="B14" t="s">
        <v>17</v>
      </c>
      <c r="C14" s="10">
        <f>B2*0.0001333333</f>
        <v>0.0004</v>
      </c>
      <c r="D14" t="s">
        <v>8</v>
      </c>
      <c r="E14" t="s" s="8"/>
    </row>
    <row r="15">
      <c r="A15"/>
      <c r="B15" t="s">
        <v>55</v>
      </c>
      <c r="C15" s="10">
        <f>B2*0.0001333333</f>
        <v>0.0004</v>
      </c>
      <c r="D15" t="s">
        <v>8</v>
      </c>
      <c r="E15" t="s" s="8"/>
    </row>
    <row r="16">
      <c r="A16"/>
      <c r="B16" t="s">
        <v>56</v>
      </c>
      <c r="C16" s="10">
        <f>B2*0.0001333333</f>
        <v>0.0004</v>
      </c>
      <c r="D16" t="s">
        <v>8</v>
      </c>
      <c r="E16" t="s" s="8"/>
    </row>
    <row r="17">
      <c r="A17"/>
      <c r="B17"/>
      <c r="C17"/>
      <c r="D17"/>
      <c r="E17" t="s" s="8"/>
    </row>
    <row r="18">
      <c r="A18" t="s" s="11">
        <v>19</v>
      </c>
      <c r="B18" t="s" s="12">
        <v>57</v>
      </c>
      <c r="C18"/>
      <c r="D18"/>
      <c r="E18" t="s" s="8"/>
    </row>
    <row r="19">
      <c r="A19"/>
      <c r="B19" t="s" s="3">
        <v>58</v>
      </c>
      <c r="C19"/>
      <c r="D19"/>
      <c r="E19" t="s" s="8"/>
    </row>
    <row r="20">
      <c r="A20" t="s" s="11">
        <v>22</v>
      </c>
      <c r="B20" t="s" s="12">
        <v>59</v>
      </c>
      <c r="C20"/>
      <c r="D20"/>
      <c r="E20" t="s" s="8"/>
    </row>
    <row r="21">
      <c r="A21"/>
      <c r="B21" t="s" s="3">
        <v>60</v>
      </c>
      <c r="C21"/>
      <c r="D21"/>
      <c r="E21" t="s" s="8"/>
    </row>
    <row r="22">
      <c r="A22" t="s" s="11">
        <v>25</v>
      </c>
      <c r="B22" t="s" s="12">
        <v>61</v>
      </c>
      <c r="C22"/>
      <c r="D22"/>
      <c r="E22" t="s" s="8"/>
    </row>
    <row r="23">
      <c r="A23"/>
      <c r="B23" t="s" s="3">
        <v>62</v>
      </c>
      <c r="C23"/>
      <c r="D23"/>
      <c r="E23" t="s" s="8"/>
    </row>
    <row r="24">
      <c r="A24" t="s" s="11">
        <v>26</v>
      </c>
      <c r="B24" t="s" s="12">
        <v>63</v>
      </c>
      <c r="C24"/>
      <c r="D24"/>
      <c r="E24" t="s" s="8"/>
    </row>
    <row r="25">
      <c r="A25"/>
      <c r="B25" t="s" s="3">
        <v>64</v>
      </c>
      <c r="C25"/>
      <c r="D25"/>
      <c r="E25" t="s" s="8"/>
    </row>
    <row r="26">
      <c r="A26" t="s" s="11">
        <v>27</v>
      </c>
      <c r="B26" t="s" s="12">
        <v>65</v>
      </c>
      <c r="C26"/>
      <c r="D26"/>
      <c r="E26" t="s" s="8"/>
    </row>
    <row r="27">
      <c r="A27"/>
      <c r="B27" t="s" s="3">
        <v>66</v>
      </c>
      <c r="C27"/>
      <c r="D27"/>
      <c r="E27" t="s" s="8"/>
    </row>
    <row r="28">
      <c r="A28" t="s" s="11">
        <v>28</v>
      </c>
      <c r="B28" t="s" s="12">
        <v>67</v>
      </c>
      <c r="C28"/>
      <c r="D28"/>
      <c r="E28" t="s" s="8"/>
    </row>
    <row r="29">
      <c r="A29" t="s" s="13">
        <v>37</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2026-09-23T18:59:03Z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2026-09-23T18:59:03Z</dcterms:modified>
  <cp:revision>1</cp:revision>
</cp:coreProperties>
</file>