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<sst xmlns="http://schemas.openxmlformats.org/spreadsheetml/2006/main" count="86" uniqueCount="86">
  <si>
    <t>Fiche technique</t>
  </si>
  <si>
    <t>Nom</t>
  </si>
  <si>
    <t>Fond Brun de Veau Lié</t>
  </si>
  <si>
    <t>Code</t>
  </si>
  <si>
    <t>00SAU_REC008</t>
  </si>
  <si>
    <t>Classe</t>
  </si>
  <si>
    <t>Sauces brunes et dérivées (CUI.SAU.BRUNES)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</si>
  <si>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</si>
  <si>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</si>
  <si>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</si>
  <si>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</si>
  <si>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</si>
  <si>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</si>
  <si>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</si>
  <si>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</si>
  <si>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1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</si>
  <si>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</si>
  <si>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</si>
  <si>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</si>
  <si>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</si>
  <si>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</si>
  <si>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00:16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</si>
  <si>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</si>
  <si>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</si>
  <si>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</si>
  <si>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</si>
  <si>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</si>
  <si>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</si>
  <si>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</si>
  <si>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</si>
  <si>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</si>
  <si>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</si>
  <si>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00000061</t>
  </si>
  <si>
    <t>EAU</t>
  </si>
  <si>
    <t>Matières diverses (à trier)</t>
  </si>
  <si>
    <t>FEC-PDT</t>
  </si>
  <si>
    <t>Fécule de pomme de terre</t>
  </si>
  <si>
    <t>Semoules &amp; amidons</t>
  </si>
  <si>
    <t>kg</t>
  </si>
  <si>
    <t>KNORR-FBLIE-STD</t>
  </si>
  <si>
    <t>Fonds Brun Lié (Knorr Professional)</t>
  </si>
  <si>
    <t>Fonds déshydratés et poudres</t>
  </si>
  <si>
    <t>BEU-CUISINE</t>
  </si>
  <si>
    <t>Beurre de cuisine bloc 10 kg</t>
  </si>
  <si>
    <t>Beurres et margarines</t>
  </si>
  <si>
    <t>Total</t>
  </si>
  <si>
    <t>Niveau</t>
  </si>
  <si>
    <t>Composant</t>
  </si>
  <si>
    <t>Type</t>
  </si>
  <si>
    <t>Quantité (pour 1 lt)</t>
  </si>
  <si>
    <t>recette</t>
  </si>
  <si>
    <t>Sauces brunes et dérivées</t>
  </si>
  <si>
    <t xml:space="preserve">    ↳ Fond brun de veau reconstitue (collectivite)</t>
  </si>
  <si>
    <t>Préparations de base collectivité</t>
  </si>
  <si>
    <t xml:space="preserve">        ↳ EAU</t>
  </si>
  <si>
    <t>matiere</t>
  </si>
  <si>
    <t xml:space="preserve">        ↳ Fonds Brun Lié (Knorr Professional)</t>
  </si>
  <si>
    <t xml:space="preserve">    ↳ Fécule de pomme de terre</t>
  </si>
  <si>
    <t xml:space="preserve">    ↳ Beurre de cuisine bloc 10 kg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</si>
  <si>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</si>
  <si>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</si>
  <si>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</si>
  <si>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</si>
  <si>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</si>
  <si>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</si>
  <si>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</si>
  <si>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— Peser, mesurer et contrôler les denrées. Reconstituer le fond brun de veau selon le mode d'emploi.</t>
  </si>
  <si>
    <t>SUER</t>
  </si>
  <si>
    <t>LIER</t>
  </si>
  <si>
    <t>VÉRIFIER</t>
  </si>
  <si>
    <t>PASSER</t>
  </si>
  <si>
    <t>Passer le fond brun de veau lié au chinois étamine. Tamponner, filmer et réserver au bain-marie, ou refroidir rapidement et réserver 24h au maximum.</t>
  </si>
  <si>
    <t>+63°C ou +3°C max</t>
  </si>
  <si>
    <t>1440 min (repos)</t>
  </si>
  <si>
    <t>Fond brun de veau reconstitue (collectivite)</t>
  </si>
  <si>
    <t>DISSOUDRE</t>
  </si>
  <si>
    <t>Délayer la poudre dans l'eau froide en fouettant, puis porter à ébullition en remuant régulièrement.</t>
  </si>
  <si>
    <t>Fiche technique — Fond Brun de Veau Lié</t>
  </si>
  <si>
    <t>Fond Brun de Veau Lié  00SAU_REC008</t>
  </si>
  <si>
    <t>1.</t>
  </si>
  <si>
    <t xml:space="preserve">    Fond brun de veau reconstitue (collectivite)</t>
  </si>
  <si>
    <t>2.</t>
  </si>
  <si>
    <t>3.</t>
  </si>
  <si>
    <t>4.</t>
  </si>
  <si>
    <t>5.</t>
  </si>
  <si>
    <t>↳ Fond brun de veau reconstitue (collectivite)  GRO-FOND-VEAU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</si>
</sst>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0.13385</v>
      </c>
    </row>
    <row r="12">
      <c r="A12" t="s" s="3">
        <v>17</v>
      </c>
      <c r="B12" s="4">
        <v>0.13385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0.13385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1.95</v>
      </c>
      <c r="E7" s="11">
        <f>D7*$B$2</f>
        <v>1.95</v>
      </c>
      <c r="F7" t="s">
        <v>25</v>
      </c>
      <c r="G7" s="4">
        <f>E7*0.003</f>
        <v>0.00585</v>
      </c>
    </row>
    <row r="8">
      <c r="A8" t="s">
        <v>35</v>
      </c>
      <c r="B8" t="s">
        <v>36</v>
      </c>
      <c r="C8" t="s">
        <v>37</v>
      </c>
      <c r="D8" s="9">
        <v>0.02</v>
      </c>
      <c r="E8" s="11">
        <f>D8*$B$2</f>
        <v>0.02</v>
      </c>
      <c r="F8" t="s">
        <v>38</v>
      </c>
      <c r="G8" s="4">
        <f>E8*1.5</f>
        <v>0.03</v>
      </c>
    </row>
    <row r="9">
      <c r="A9" t="s">
        <v>39</v>
      </c>
      <c r="B9" t="s">
        <v>40</v>
      </c>
      <c r="C9" t="s">
        <v>41</v>
      </c>
      <c r="D9" s="9">
        <v>0.05</v>
      </c>
      <c r="E9" s="11">
        <f>D9*$B$2</f>
        <v>0.05</v>
      </c>
      <c r="F9" t="s">
        <v>38</v>
      </c>
      <c r="G9" s="4">
        <f>E9*0</f>
        <v>0</v>
      </c>
    </row>
    <row r="10">
      <c r="A10" t="s">
        <v>42</v>
      </c>
      <c r="B10" t="s">
        <v>43</v>
      </c>
      <c r="C10" t="s">
        <v>44</v>
      </c>
      <c r="D10" s="9">
        <v>0.02</v>
      </c>
      <c r="E10" s="11">
        <f>D10*$B$2</f>
        <v>0.02</v>
      </c>
      <c r="F10" t="s">
        <v>38</v>
      </c>
      <c r="G10" s="4">
        <f>E10*4.9</f>
        <v>0.098</v>
      </c>
    </row>
    <row r="11">
      <c r="A11"/>
      <c r="B11"/>
      <c r="C11"/>
      <c r="D11"/>
      <c r="E11"/>
      <c r="F11" t="s" s="3">
        <v>45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46</v>
      </c>
      <c r="B1" t="s" s="2">
        <v>47</v>
      </c>
      <c r="C1" t="s" s="2">
        <v>48</v>
      </c>
      <c r="D1" t="s" s="2">
        <v>49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50</v>
      </c>
      <c r="D2" s="11">
        <v>1</v>
      </c>
      <c r="E2" t="s">
        <v>25</v>
      </c>
      <c r="F2" t="s">
        <v>51</v>
      </c>
    </row>
    <row r="3">
      <c r="A3">
        <v>1</v>
      </c>
      <c r="B3" t="s">
        <v>52</v>
      </c>
      <c r="C3" t="s">
        <v>50</v>
      </c>
      <c r="D3" s="11">
        <v>2</v>
      </c>
      <c r="E3" t="s">
        <v>25</v>
      </c>
      <c r="F3" t="s">
        <v>53</v>
      </c>
    </row>
    <row r="4">
      <c r="A4">
        <v>2</v>
      </c>
      <c r="B4" t="s">
        <v>54</v>
      </c>
      <c r="C4" t="s">
        <v>55</v>
      </c>
      <c r="D4" s="11">
        <v>1.95</v>
      </c>
      <c r="E4" t="s">
        <v>25</v>
      </c>
      <c r="F4" t="s">
        <v>34</v>
      </c>
    </row>
    <row r="5">
      <c r="A5">
        <v>2</v>
      </c>
      <c r="B5" t="s">
        <v>56</v>
      </c>
      <c r="C5" t="s">
        <v>55</v>
      </c>
      <c r="D5" s="11">
        <v>0.05</v>
      </c>
      <c r="E5" t="s">
        <v>38</v>
      </c>
      <c r="F5" t="s">
        <v>41</v>
      </c>
    </row>
    <row r="6">
      <c r="A6">
        <v>1</v>
      </c>
      <c r="B6" t="s">
        <v>57</v>
      </c>
      <c r="C6" t="s">
        <v>55</v>
      </c>
      <c r="D6" s="11">
        <v>0.02</v>
      </c>
      <c r="E6" t="s">
        <v>38</v>
      </c>
      <c r="F6" t="s">
        <v>37</v>
      </c>
    </row>
    <row r="7">
      <c r="A7">
        <v>1</v>
      </c>
      <c r="B7" t="s">
        <v>58</v>
      </c>
      <c r="C7" t="s">
        <v>55</v>
      </c>
      <c r="D7" s="11">
        <v>0.02</v>
      </c>
      <c r="E7" t="s">
        <v>38</v>
      </c>
      <c r="F7" t="s">
        <v>44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59</v>
      </c>
      <c r="B1" t="s" s="2">
        <v>60</v>
      </c>
      <c r="C1" t="s" s="2">
        <v>61</v>
      </c>
      <c r="D1" t="s" s="2">
        <v>62</v>
      </c>
      <c r="E1" t="s" s="2">
        <v>63</v>
      </c>
      <c r="F1" t="s" s="2">
        <v>64</v>
      </c>
    </row>
    <row r="2">
      <c r="A2" t="s">
        <v>2</v>
      </c>
      <c r="B2">
        <v>1</v>
      </c>
      <c r="C2" t="s">
        <v>65</v>
      </c>
      <c r="D2" t="s" s="14">
        <v>66</v>
      </c>
      <c r="E2" t="s" s="14"/>
      <c r="F2"/>
    </row>
    <row r="3">
      <c r="A3" t="s">
        <v>2</v>
      </c>
      <c r="B3">
        <v>2</v>
      </c>
      <c r="C3" t="s">
        <v>67</v>
      </c>
      <c r="D3" t="inlineStr" s="14">
        <is>
          <t>Faire suer au beurre une fine Mirepoix (facultatif). Ajouter le fond brun de veau, le porter à ébullition, puis le réduire en le dépouillant et en l'écumant fréquemment.</t>
        </is>
      </c>
      <c r="E3" t="s" s="14"/>
      <c r="F3"/>
    </row>
    <row r="4">
      <c r="A4" t="s">
        <v>2</v>
      </c>
      <c r="B4">
        <v>3</v>
      </c>
      <c r="C4" t="s">
        <v>68</v>
      </c>
      <c r="D4" t="inlineStr" s="14">
        <is>
          <t>Lier le fond — Délayer la fécule dans un peu de liquide froid (vin blanc, madère ou porto selon l'utilisation). Verser progressivement en vannant lorsque le fond a atteint le degré de concentration souhaité.</t>
        </is>
      </c>
      <c r="E4" t="s" s="14"/>
      <c r="F4"/>
    </row>
    <row r="5">
      <c r="A5" t="s">
        <v>2</v>
      </c>
      <c r="B5">
        <v>4</v>
      </c>
      <c r="C5" t="s">
        <v>69</v>
      </c>
      <c r="D5" t="inlineStr" s="14">
        <is>
          <t>Contrôler la consistance à l'aide d'une cuillère à potage. Si nécessaire, ajouter un peu de liaison. L'épaississement maximum de la fécule n'est obtenu qu'après la reprise de l'ébullition.</t>
        </is>
      </c>
      <c r="E5" t="s" s="14"/>
      <c r="F5"/>
    </row>
    <row r="6">
      <c r="A6" t="s">
        <v>2</v>
      </c>
      <c r="B6">
        <v>5</v>
      </c>
      <c r="C6" t="s">
        <v>70</v>
      </c>
      <c r="D6" t="s" s="14">
        <v>71</v>
      </c>
      <c r="E6" t="s" s="14">
        <v>72</v>
      </c>
      <c r="F6" t="s">
        <v>73</v>
      </c>
    </row>
    <row r="7">
      <c r="A7" t="s">
        <v>74</v>
      </c>
      <c r="B7">
        <v>1</v>
      </c>
      <c r="C7" t="s">
        <v>75</v>
      </c>
      <c r="D7" t="s" s="14">
        <v>76</v>
      </c>
      <c r="E7" t="s" s="14"/>
      <c r="F7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0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77</v>
      </c>
      <c r="B1"/>
      <c r="C1"/>
      <c r="D1"/>
    </row>
    <row r="2">
      <c r="A2" t="str" s="15">
        <f>"00SAU_REC008 · CUI.SAU.BRUNES · référence : "&amp;Besoins!B3&amp;" "&amp;Besoins!C3&amp;" · multiplicateur réglable sur la feuille ""Besoins"""</f>
        <v>00SAU_REC008 · CUI.SAU.BRUNES · référence : 1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78</v>
      </c>
      <c r="B4"/>
      <c r="C4"/>
      <c r="D4"/>
    </row>
    <row r="5">
      <c r="A5" t="s" s="17">
        <v>79</v>
      </c>
      <c r="B5" t="str" s="14">
        <f>"[METTRE EN PLACE] "&amp;Procedure!D2</f>
        <v>[METTRE EN PLACE] Mettre en place — Peser, mesurer et contrôler les denrées. Reconstituer le fond brun de veau selon le mode d'emploi.</v>
      </c>
      <c r="C5"/>
      <c r="D5"/>
    </row>
    <row r="6">
      <c r="A6"/>
      <c r="B6" t="s">
        <v>80</v>
      </c>
      <c r="C6" s="11">
        <f>'Besoins'!$B$2*2</f>
        <v>2</v>
      </c>
      <c r="D6" t="s">
        <v>25</v>
      </c>
    </row>
    <row r="7">
      <c r="A7" t="s" s="17">
        <v>81</v>
      </c>
      <c r="B7" t="str" s="14">
        <f>"[SUER] "&amp;Procedure!D3</f>
        <v>[SUER] Faire suer au beurre une fine Mirepoix (facultatif). Ajouter le fond brun de veau, le porter à ébullition, puis le réduire en le dépouillant et en l'écumant fréquemment.</v>
      </c>
      <c r="C7"/>
      <c r="D7"/>
    </row>
    <row r="8">
      <c r="A8"/>
      <c r="B8" t="str">
        <f>Besoins!B10</f>
        <v>Beurre de cuisine bloc 10 kg</v>
      </c>
      <c r="C8" s="11">
        <f>Besoins!E10</f>
        <v>0.02</v>
      </c>
      <c r="D8" t="str">
        <f>Besoins!F10</f>
        <v>kg</v>
      </c>
    </row>
    <row r="9">
      <c r="A9" t="s" s="17">
        <v>82</v>
      </c>
      <c r="B9" t="str" s="14">
        <f>"[LIER] "&amp;Procedure!D4</f>
        <v>[LIER] Lier le fond — Délayer la fécule dans un peu de liquide froid (vin blanc, madère ou porto selon l'utilisation). Verser progressivement en vannant lorsque le fond a atteint le degré de concentration souhaité.</v>
      </c>
      <c r="C9"/>
      <c r="D9"/>
    </row>
    <row r="10">
      <c r="A10"/>
      <c r="B10" t="str">
        <f>Besoins!B8</f>
        <v>Fécule de pomme de terre</v>
      </c>
      <c r="C10" s="11">
        <f>Besoins!E8</f>
        <v>0.02</v>
      </c>
      <c r="D10" t="str">
        <f>Besoins!F8</f>
        <v>kg</v>
      </c>
    </row>
    <row r="11">
      <c r="A11" t="s" s="17">
        <v>83</v>
      </c>
      <c r="B11" t="str" s="14">
        <f>"[VÉRIFIER] "&amp;Procedure!D5</f>
        <v>[VÉRIFIER] Contrôler la consistance à l'aide d'une cuillère à potage. Si nécessaire, ajouter un peu de liaison. L'épaississement maximum de la fécule n'est obtenu qu'après la reprise de l'ébullition.</v>
      </c>
      <c r="C11"/>
      <c r="D11"/>
    </row>
    <row r="12">
      <c r="A12" t="s" s="17">
        <v>84</v>
      </c>
      <c r="B12" t="str" s="14">
        <f>"[PASSER] "&amp;Procedure!D6</f>
        <v>[PASSER] Passer le fond brun de veau lié au chinois étamine. Tamponner, filmer et réserver au bain-marie, ou refroidir rapidement et réserver 24h au maximum.</v>
      </c>
      <c r="C12"/>
      <c r="D12"/>
    </row>
    <row r="13">
      <c r="A13"/>
      <c r="B13" t="str" s="18">
        <f>"ℹ "&amp;Procedure!E6</f>
        <v>ℹ</v>
      </c>
      <c r="C13"/>
      <c r="D13"/>
    </row>
    <row r="14">
      <c r="A14"/>
      <c r="B14"/>
      <c r="C14"/>
      <c r="D14"/>
    </row>
    <row r="15">
      <c r="A15" t="s" s="16">
        <v>85</v>
      </c>
      <c r="B15"/>
      <c r="C15"/>
      <c r="D15"/>
    </row>
    <row r="16">
      <c r="A16" t="s" s="17">
        <v>79</v>
      </c>
      <c r="B16" t="str" s="14">
        <f>"[DISSOUDRE] "&amp;Procedure!D7</f>
        <v>[DISSOUDRE] Délayer la poudre dans l'eau froide en fouettant, puis porter à ébullition en remuant régulièrement.</v>
      </c>
      <c r="C16"/>
      <c r="D16"/>
    </row>
    <row r="17">
      <c r="A17"/>
      <c r="B17" t="str">
        <f>Besoins!B7</f>
        <v>EAU</v>
      </c>
      <c r="C17" s="11">
        <f>Besoins!E7</f>
        <v>1.95</v>
      </c>
      <c r="D17" t="str">
        <f>Besoins!F7</f>
        <v>lt</v>
      </c>
    </row>
    <row r="18">
      <c r="A18"/>
      <c r="B18" t="str">
        <f>Besoins!B9</f>
        <v>Fonds Brun Lié (Knorr Professional)</v>
      </c>
      <c r="C18" s="11">
        <f>Besoins!E9</f>
        <v>0.05</v>
      </c>
      <c r="D18" t="str">
        <f>Besoins!F9</f>
        <v>kg</v>
      </c>
    </row>
    <row r="19">
      <c r="A19"/>
      <c r="B19"/>
      <c r="C19"/>
      <c r="D19"/>
    </row>
    <row r="20">
      <c r="A20" t="s" s="19">
        <v>22</v>
      </c>
      <c r="B20"/>
      <c r="C20"/>
      <c r="D20"/>
    </row>
  </sheetData>
  <sheetProtection sheet="1" formatRows="0" formatColumns="0"/>
  <mergeCells count="12">
    <mergeCell ref="A1:D1"/>
    <mergeCell ref="A2:D2"/>
    <mergeCell ref="A4:D4"/>
    <mergeCell ref="B5:D5"/>
    <mergeCell ref="B7:D7"/>
    <mergeCell ref="B9:D9"/>
    <mergeCell ref="B11:D11"/>
    <mergeCell ref="B12:D12"/>
    <mergeCell ref="B13:D13"/>
    <mergeCell ref="A15:D15"/>
    <mergeCell ref="B16:D16"/>
    <mergeCell ref="A20:D2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2026-09-23T22:16:14Z</dcterms:created>
  <dc:title>Fond Brun de Veau Lié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2026-09-23T22:16:14Z</dcterms:modified>
  <cp:revision>1</cp:revision>
</cp:coreProperties>
</file>