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<sst xmlns="http://schemas.openxmlformats.org/spreadsheetml/2006/main" count="107" uniqueCount="107">
  <si>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</si>
  <si>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</si>
  <si>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Filets de Mer en Écailles de Tomates et Courgettes Beurre au Fenouil</t>
  </si>
  <si>
    <t>Code</t>
  </si>
  <si>
    <t>00002471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</si>
  <si>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</si>
  <si>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</si>
  <si>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</si>
  <si>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</si>
  <si>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</si>
  <si>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</si>
  <si>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</si>
  <si>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</si>
  <si>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</si>
  <si>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</si>
  <si>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</si>
  <si>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</si>
  <si>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</si>
  <si>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</si>
  <si>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</si>
  <si>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</si>
  <si>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</si>
  <si>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</si>
  <si>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</si>
  <si>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</si>
  <si>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</si>
  <si>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</si>
  <si>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</si>
  <si>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</si>
  <si>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</si>
  <si>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</si>
  <si>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</si>
  <si>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</si>
  <si>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</si>
  <si>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</si>
  <si>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KNORR-FUMET-POIS</t>
  </si>
  <si>
    <t>Fumet de Poisson déshydraté (Knorr Professional)</t>
  </si>
  <si>
    <t>Fonds déshydratés et poudres</t>
  </si>
  <si>
    <t>kg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</si>
  <si>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</si>
  <si>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</si>
  <si>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</si>
  <si>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</si>
  <si>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</si>
  <si>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</si>
  <si>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</si>
  <si>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</si>
  <si>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</si>
  <si>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RNM3770123</t>
  </si>
  <si>
    <t>CITRON Espagne cat.I 4(58-67mm)</t>
  </si>
  <si>
    <t>Légumes</t>
  </si>
  <si>
    <t>RNM0440123</t>
  </si>
  <si>
    <t>ÉCHALOTE France cat.I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</si>
  <si>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</si>
  <si>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</si>
  <si>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</si>
  <si>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</si>
  <si>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</si>
  <si>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</si>
  <si>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</si>
  <si>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</si>
  <si>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</si>
  <si>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Huile de tournesol raffinée vrac</t>
  </si>
  <si>
    <t xml:space="preserve">    ↳ CITRON Espagne cat.I 4(58-67mm)</t>
  </si>
  <si>
    <t xml:space="preserve">    ↳ ÉCHALOTE France cat.I</t>
  </si>
  <si>
    <t xml:space="preserve">    ↳ Fumet de poisson reconstitue (collectivite)</t>
  </si>
  <si>
    <t>Préparations de base collectivité</t>
  </si>
  <si>
    <t xml:space="preserve">        ↳ EAU</t>
  </si>
  <si>
    <t xml:space="preserve">        ↳ Fumet de Poisson déshydraté (Knorr Professional)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</si>
  <si>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</si>
  <si>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</si>
  <si>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</si>
  <si>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</si>
  <si>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</si>
  <si>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</si>
  <si>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</si>
  <si>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</si>
  <si>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</si>
  <si>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</si>
  <si>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</si>
  <si>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20 min (prepa)</t>
  </si>
  <si>
    <t>RÉALISER</t>
  </si>
  <si>
    <t>10 min (repos)</t>
  </si>
  <si>
    <t>PRÉPARER</t>
  </si>
  <si>
    <t>15 min (cuisson)</t>
  </si>
  <si>
    <t>10 min (prepa)</t>
  </si>
  <si>
    <t>15 min (prepa)</t>
  </si>
  <si>
    <t>CUIRE</t>
  </si>
  <si>
    <t>Marquer les truites en cuisson - 5 min • Les cuire à la vapeur fluente (sans pression) durant 8 à12 min selon l'épaisseur des truites.</t>
  </si>
  <si>
    <t>8 min (cuisson)</t>
  </si>
  <si>
    <t>TERMINER</t>
  </si>
  <si>
    <t>DRESSER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</si>
  <si>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</si>
  <si>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</si>
  <si>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</si>
  <si>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Filets de Mer en Écailles de Tomates et Courgettes Beurre au Fenouil</t>
  </si>
  <si>
    <t>Filets de Mer en Écailles de Tomates et Courgettes Beurre au Fenouil  00002471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</si>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</sst>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0.121402955</v>
      </c>
    </row>
    <row r="12">
      <c r="A12" t="s" s="4">
        <v>16</v>
      </c>
      <c r="B12" s="5">
        <v>0.015175369375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0.121402955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0.000985</v>
      </c>
      <c r="E7" s="12">
        <f>D7*$B$2</f>
        <v>0.000985</v>
      </c>
      <c r="F7" t="s">
        <v>34</v>
      </c>
      <c r="G7" s="5">
        <f>E7*0.003</f>
        <v>0.000003</v>
      </c>
    </row>
    <row r="8">
      <c r="A8" t="s">
        <v>35</v>
      </c>
      <c r="B8" t="s">
        <v>36</v>
      </c>
      <c r="C8" t="s">
        <v>37</v>
      </c>
      <c r="D8" s="10">
        <v>0.000015</v>
      </c>
      <c r="E8" s="12">
        <f>D8*$B$2</f>
        <v>0.000015</v>
      </c>
      <c r="F8" t="s">
        <v>38</v>
      </c>
      <c r="G8" s="5">
        <f>E8*0</f>
        <v>0</v>
      </c>
    </row>
    <row r="9">
      <c r="A9" t="s">
        <v>39</v>
      </c>
      <c r="B9" t="s">
        <v>40</v>
      </c>
      <c r="C9" t="s">
        <v>41</v>
      </c>
      <c r="D9" s="10">
        <v>0.01</v>
      </c>
      <c r="E9" s="12">
        <f>D9*$B$2</f>
        <v>0.01</v>
      </c>
      <c r="F9" t="s">
        <v>34</v>
      </c>
      <c r="G9" s="5">
        <f>E9*1.05</f>
        <v>0.0105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E10*5.2</f>
        <v>0.026</v>
      </c>
    </row>
    <row r="11">
      <c r="A11" t="s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34</v>
      </c>
      <c r="G11" s="5">
        <f>E11*2.2</f>
        <v>0.055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51</v>
      </c>
      <c r="B13" t="s">
        <v>52</v>
      </c>
      <c r="C13" t="s">
        <v>50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/>
      <c r="B14"/>
      <c r="C14"/>
      <c r="D14"/>
      <c r="E14"/>
      <c r="F14" t="s" s="4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8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0.005</v>
      </c>
      <c r="E3" t="s">
        <v>38</v>
      </c>
      <c r="F3" t="s">
        <v>44</v>
      </c>
    </row>
    <row r="4">
      <c r="A4">
        <v>1</v>
      </c>
      <c r="B4" t="s">
        <v>62</v>
      </c>
      <c r="C4" t="s">
        <v>61</v>
      </c>
      <c r="D4" s="12">
        <v>0.01</v>
      </c>
      <c r="E4" t="s">
        <v>34</v>
      </c>
      <c r="F4" t="s">
        <v>41</v>
      </c>
    </row>
    <row r="5">
      <c r="A5">
        <v>1</v>
      </c>
      <c r="B5" t="s">
        <v>63</v>
      </c>
      <c r="C5" t="s">
        <v>61</v>
      </c>
      <c r="D5" s="12">
        <v>0.013</v>
      </c>
      <c r="E5" t="s">
        <v>38</v>
      </c>
      <c r="F5" t="s">
        <v>50</v>
      </c>
    </row>
    <row r="6">
      <c r="A6">
        <v>1</v>
      </c>
      <c r="B6" t="s">
        <v>64</v>
      </c>
      <c r="C6" t="s">
        <v>61</v>
      </c>
      <c r="D6" s="12">
        <v>0.005</v>
      </c>
      <c r="E6" t="s">
        <v>38</v>
      </c>
      <c r="F6" t="s">
        <v>50</v>
      </c>
    </row>
    <row r="7">
      <c r="A7">
        <v>1</v>
      </c>
      <c r="B7" t="s">
        <v>65</v>
      </c>
      <c r="C7" t="s">
        <v>58</v>
      </c>
      <c r="D7" s="12">
        <v>0.001</v>
      </c>
      <c r="E7" t="s">
        <v>34</v>
      </c>
      <c r="F7" t="s">
        <v>66</v>
      </c>
    </row>
    <row r="8">
      <c r="A8">
        <v>2</v>
      </c>
      <c r="B8" t="s">
        <v>67</v>
      </c>
      <c r="C8" t="s">
        <v>61</v>
      </c>
      <c r="D8" s="12">
        <v>0.001</v>
      </c>
      <c r="E8" t="s">
        <v>34</v>
      </c>
      <c r="F8" t="s">
        <v>33</v>
      </c>
    </row>
    <row r="9">
      <c r="A9">
        <v>2</v>
      </c>
      <c r="B9" t="s">
        <v>68</v>
      </c>
      <c r="C9" t="s">
        <v>61</v>
      </c>
      <c r="D9" s="12">
        <v>0</v>
      </c>
      <c r="E9" t="s">
        <v>38</v>
      </c>
      <c r="F9" t="s">
        <v>37</v>
      </c>
    </row>
    <row r="10">
      <c r="A10">
        <v>1</v>
      </c>
      <c r="B10" t="s">
        <v>69</v>
      </c>
      <c r="C10" t="s">
        <v>61</v>
      </c>
      <c r="D10" s="12">
        <v>0.025</v>
      </c>
      <c r="E10" t="s">
        <v>34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inlineStr" s="14">
        <is>
          <t>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t>
        </is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inlineStr" s="14">
        <is>
          <t>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t>
        </is>
      </c>
      <c r="E5" t="s" s="14"/>
      <c r="F5" t="s">
        <v>84</v>
      </c>
    </row>
    <row r="6">
      <c r="A6" t="s">
        <v>2</v>
      </c>
      <c r="B6">
        <v>5</v>
      </c>
      <c r="C6" t="s">
        <v>81</v>
      </c>
      <c r="D6" t="inlineStr" s="14">
        <is>
          <t>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t>
        </is>
      </c>
      <c r="E6" t="s" s="14"/>
      <c r="F6" t="s">
        <v>85</v>
      </c>
    </row>
    <row r="7">
      <c r="A7" t="s">
        <v>2</v>
      </c>
      <c r="B7">
        <v>6</v>
      </c>
      <c r="C7" t="s">
        <v>81</v>
      </c>
      <c r="D7" t="inlineStr" s="14">
        <is>
          <t>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t>
        </is>
      </c>
      <c r="E7" t="s" s="14"/>
      <c r="F7" t="s">
        <v>86</v>
      </c>
    </row>
    <row r="8">
      <c r="A8" t="s">
        <v>2</v>
      </c>
      <c r="B8">
        <v>7</v>
      </c>
      <c r="C8" t="s">
        <v>87</v>
      </c>
      <c r="D8" t="s" s="14">
        <v>88</v>
      </c>
      <c r="E8" t="s" s="14"/>
      <c r="F8" t="s">
        <v>89</v>
      </c>
    </row>
    <row r="9">
      <c r="A9" t="s">
        <v>2</v>
      </c>
      <c r="B9">
        <v>8</v>
      </c>
      <c r="C9" t="s">
        <v>90</v>
      </c>
      <c r="D9" t="inlineStr" s="14">
        <is>
          <t>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t>
        </is>
      </c>
      <c r="E9" t="s" s="14"/>
      <c r="F9" t="s">
        <v>85</v>
      </c>
    </row>
    <row r="10">
      <c r="A10" t="s">
        <v>2</v>
      </c>
      <c r="B10">
        <v>9</v>
      </c>
      <c r="C10" t="s">
        <v>91</v>
      </c>
      <c r="D10" t="inlineStr" s="14">
        <is>
          <t>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t>
        </is>
      </c>
      <c r="E10" t="s" s="14"/>
      <c r="F10" t="s">
        <v>78</v>
      </c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95</v>
      </c>
      <c r="B1"/>
      <c r="C1"/>
      <c r="D1"/>
    </row>
    <row r="2">
      <c r="A2" t="str" s="15">
        <f>"00002471 · CUI.PLATS_POISSONS · référence : "&amp;Besoins!B3&amp;" "&amp;Besoins!C3&amp;" · multiplicateur réglable sur la feuille ""Besoins"""</f>
        <v>00002471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98</v>
      </c>
      <c r="B6" t="str" s="14">
        <f>"[HABILLER] "&amp;Procedure!D3</f>
        <v>[HABILLER] Habiller les truites et les désarêter par le dos - 20 min • Ne pas ouvrir la partie ventrale, les vider par les ouies (voir p. 158/159). • Eliminer l'arête centrale par le dos. • Les rincer délicatement, les éponger soigneusement et s'assurer qu'il ne reste plus de petites arêtes.</v>
      </c>
      <c r="C6"/>
      <c r="D6"/>
    </row>
    <row r="7">
      <c r="A7" t="s" s="17">
        <v>99</v>
      </c>
      <c r="B7" t="str" s="14">
        <f>"[RÉALISER] "&amp;Procedure!D4</f>
        <v>[RÉALISER] Réaliser la marinade instantanée et mettre les truites à mariner - 10 min • Ouvrir les truites, les badigeonner avec l'huile et le jus de citron, les assaisonner et les parsemer de fenouil frais haché et de graines de fenouil broyées. • Refermer les truites et les recouvrir d'un film en matière plastique alimentaire. • Les réserver en enceinte réfrigérée.</v>
      </c>
      <c r="C7"/>
      <c r="D7"/>
    </row>
    <row r="8">
      <c r="A8" t="s" s="17">
        <v>100</v>
      </c>
      <c r="B8" t="str" s="14">
        <f>"[PRÉPARER] "&amp;Procedure!D5</f>
        <v>[PRÉPARER] Préparer la garniture - 15 min • Laver et monder les tomates, puis les émincer en tranches régulières de 3 mm d'épaisseur. Les dégorger sans excès avec du sel fin. • Laver, canneler et émincer les courgettes en rondelles également de 3 mm d'épaisseur. Les blanchir durant une vingtaine de secondes à l'eau bouillante, les rafraîchir à l'eau glacée, les égoutter délicatement sur du papier absorbant et les assaisonner.</v>
      </c>
      <c r="C8"/>
      <c r="D8"/>
    </row>
    <row r="9">
      <c r="A9" t="s" s="17">
        <v>101</v>
      </c>
      <c r="B9" t="str" s="14">
        <f>"[RÉALISER] "&amp;Procedure!D6</f>
        <v>[RÉALISER] Réaliser la réduction du beurre au fenouil - 10 min • Eplucher, laver et ciseler les échalotes. • Eplucher, effilandrer, laver eté mincer finement le bulbe de fenouil. • Faire suer au beurre le fenouil et les échalotes ciselées. • Ajouter l'anis étoilé et le fumet de poisson. • Recouvrir d'un papier sulfurisé beurré, et laisser compoter lentement durant une vingtaine de minutes.</v>
      </c>
      <c r="C9"/>
      <c r="D9"/>
    </row>
    <row r="10">
      <c r="A10" t="s" s="17">
        <v>102</v>
      </c>
      <c r="B10" t="str" s="14">
        <f>"[RÉALISER] "&amp;Procedure!D7</f>
        <v>[RÉALISER] Réaliser le montage des truites en «écailles» - 15 min • Beurrer deux plaques plates perforées d'un cuiseur à vapeur ou d'un polycuiseur. • Déposer les truites ouvertes sur les plaques et les assaisonner. • Disposer les lamelles de tomates et de courgettes en «écailles» en les intercalant. • Commencer par la partie inférieure des truites et monter progressivement vers la tête. • Fixer les dernières rondelles avec des bâtonnets pointus en bois. • Assaisonner avec sel fin et poivre du moulin.</v>
      </c>
      <c r="C10"/>
      <c r="D10"/>
    </row>
    <row r="11">
      <c r="A11" t="s" s="17">
        <v>103</v>
      </c>
      <c r="B11" t="str" s="14">
        <f>"[CUIRE] "&amp;Procedure!D8</f>
        <v>[CUIRE] Marquer les truites en cuisson - 5 min • Les cuire à la vapeur fluente (sans pression) durant 8 à12 min selon l'épaisseur des truites.</v>
      </c>
      <c r="C11"/>
      <c r="D11"/>
    </row>
    <row r="12">
      <c r="A12" t="s" s="17">
        <v>104</v>
      </c>
      <c r="B12" t="str" s="14">
        <f>"[TERMINER] "&amp;Procedure!D9</f>
        <v>[TERMINER] Terminer le beurre au fenouil - 10 min • Ajouter la crème à la fondue de fenouil. • La réduire jusqu'à la consistance nappante. • Oter l'anis étoilé. • Mixer la fondue de fenouil crémée au mixeur vertical. • La monter au beurre comme un beurre blanc. • Passer au chinois étamine, ajouter quelques gouttes d'apéritif anisé et vérifier l'assaisonnement.</v>
      </c>
      <c r="C12"/>
      <c r="D12"/>
    </row>
    <row r="13">
      <c r="A13" t="s" s="17">
        <v>105</v>
      </c>
      <c r="B13" t="str" s="14">
        <f>"[DRESSER] "&amp;Procedure!D10</f>
        <v>[DRESSER] Dresser les truites - 5 min • Glisser les truites sur un grand plat beurré. • Les lustrer au beurre clarifié. • Les entourer d'un cordon de beurre au fenouil, et dresser le reste en saucière. • Disposer harmonieusement quelques petites bouquets de fenouil frais en branches. 728 5 3 FICHE N° Matériel de préparation : • 3 plaques à débarrasser • 1 grande calotte • 1 planche à découper • 1 mandoline • 1 chinois étamine • 1 paire de ciseaux à poisson Matériel de cuisson : • 1 russe moyenne • 1 petite sauteuse • 2 plaques GN 1/1 perforées Matériel de dressage : • grands plats ovales ou torpilleurs • saucières et dessous de saucières • papier gaufré PLATS SIMILAIRES Filets de sole Doria • Filets de sole montés en «écailles» avec des rondelles de concombre blanchies. Paupiette de merlan en habit vert • Filet de merlan farci de farce mousseline, roulé, entouré de feuilles d'épinards blanchies. • Envelopper d'un film en plastique alimentaire, pocher à la vapeur. • Servir avec une sauce vin blanc à la ciboulette. Suprême de barbue farci en damier, beurre de piperade 9</v>
      </c>
      <c r="C13"/>
      <c r="D13"/>
    </row>
    <row r="14">
      <c r="A14"/>
      <c r="B14"/>
      <c r="C14"/>
      <c r="D14"/>
    </row>
    <row r="15">
      <c r="A15" t="s" s="16">
        <v>106</v>
      </c>
      <c r="B15"/>
      <c r="C15"/>
      <c r="D15"/>
    </row>
    <row r="16">
      <c r="A16" t="s" s="17">
        <v>97</v>
      </c>
      <c r="B16" t="str" s="14">
        <f>"[DISSOUDRE] "&amp;Procedure!D11</f>
        <v>[DISSOUDRE] Délayer la poudre dans l'eau froide en fouettant, puis porter à ébullition en remuant régulièrement.</v>
      </c>
      <c r="C16"/>
      <c r="D16"/>
    </row>
    <row r="17">
      <c r="A17"/>
      <c r="B17" t="str">
        <f>Besoins!B7</f>
        <v>EAU</v>
      </c>
      <c r="C17" s="12">
        <f>Besoins!E7</f>
        <v>0.000985</v>
      </c>
      <c r="D17" t="str">
        <f>Besoins!F7</f>
        <v>lt</v>
      </c>
    </row>
    <row r="18">
      <c r="A18"/>
      <c r="B18" t="str">
        <f>Besoins!B8</f>
        <v>Fumet de Poisson déshydraté (Knorr Professional)</v>
      </c>
      <c r="C18" s="12">
        <f>Besoins!E8</f>
        <v>0.000015</v>
      </c>
      <c r="D18" t="str">
        <f>Besoins!F8</f>
        <v>kg</v>
      </c>
    </row>
    <row r="19">
      <c r="A19"/>
      <c r="B19"/>
      <c r="C19"/>
      <c r="D19"/>
    </row>
    <row r="20">
      <c r="A20" t="s" s="18">
        <v>21</v>
      </c>
      <c r="B20"/>
      <c r="C20"/>
      <c r="D20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2026-09-23T22:16:04Z</dcterms:created>
  <dc:title>Filets de Mer en Écailles de 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2026-09-23T22:16:04Z</dcterms:modified>
  <cp:revision>1</cp:revision>
</cp:coreProperties>
</file>