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<sst xmlns="http://schemas.openxmlformats.org/spreadsheetml/2006/main" count="92" uniqueCount="92">
  <si>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</si>
  <si>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</si>
  <si>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Avocats aux Crevettes</t>
  </si>
  <si>
    <t>Code</t>
  </si>
  <si>
    <t>00002438</t>
  </si>
  <si>
    <t>Classe</t>
  </si>
  <si>
    <t>Entrées froides (CUI.ENTREES_FROIDES)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</si>
  <si>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</si>
  <si>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</si>
  <si>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</si>
  <si>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</si>
  <si>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</si>
  <si>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</si>
  <si>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</si>
  <si>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</si>
  <si>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</si>
  <si>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</si>
  <si>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</si>
  <si>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</si>
  <si>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</si>
  <si>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</si>
  <si>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</si>
  <si>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</si>
  <si>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</si>
  <si>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</si>
  <si>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</si>
  <si>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</si>
  <si>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</si>
  <si>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</si>
  <si>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</si>
  <si>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</si>
  <si>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</si>
  <si>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</si>
  <si>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</si>
  <si>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</si>
  <si>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</si>
  <si>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</si>
  <si>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</si>
  <si>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</si>
  <si>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</si>
  <si>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</si>
  <si>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</si>
  <si>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</si>
  <si>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</si>
  <si>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</si>
  <si>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</si>
  <si>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</si>
  <si>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</si>
  <si>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</si>
  <si>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</si>
  <si>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</si>
  <si>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</si>
  <si>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</si>
  <si>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</si>
  <si>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</si>
  <si>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</si>
  <si>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</si>
  <si>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</si>
  <si>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</si>
  <si>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</si>
  <si>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</si>
  <si>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CITRON Espagne cat.I 4(58-67mm)</t>
  </si>
  <si>
    <t>matiere</t>
  </si>
  <si>
    <t xml:space="preserve">    ↳ Blanc d'oeuf liquide pasteurisé</t>
  </si>
  <si>
    <t xml:space="preserve">    ↳ Moutarde de Dijon seau 5kg</t>
  </si>
  <si>
    <t xml:space="preserve">    ↳ Huile de tournesol raffinée vrac</t>
  </si>
  <si>
    <t xml:space="preserve">    ↳ Cognac VS (flambé, sauce)</t>
  </si>
  <si>
    <t xml:space="preserve">    ↳ Olives noires dénoyautées bocal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</si>
  <si>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</si>
  <si>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</si>
  <si>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</si>
  <si>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</si>
  <si>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</si>
  <si>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</si>
  <si>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</si>
  <si>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</si>
  <si>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</si>
  <si>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</si>
  <si>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</si>
  <si>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</si>
  <si>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</si>
  <si>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</si>
  <si>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</si>
  <si>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</si>
  <si>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</si>
  <si>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Fiche technique — Avocats aux Crevettes</t>
  </si>
  <si>
    <t>Avocats aux Crevettes  00002438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</si>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</sst>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5.95988</v>
      </c>
    </row>
    <row r="12">
      <c r="A12" t="s" s="4">
        <v>16</v>
      </c>
      <c r="B12" s="5">
        <v>0.744985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5.95988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1</v>
      </c>
      <c r="E8" s="12">
        <f>D8*$B$2</f>
        <v>1</v>
      </c>
      <c r="F8" t="s">
        <v>38</v>
      </c>
      <c r="G8" s="5">
        <f>E8*4.8</f>
        <v>4.8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E9*3.71</f>
        <v>0.01113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34</v>
      </c>
      <c r="G10" s="5">
        <f>E10*1.05</f>
        <v>0.02625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38</v>
      </c>
      <c r="G11" s="5">
        <f>E11*1.8</f>
        <v>0.225</v>
      </c>
    </row>
    <row r="12">
      <c r="A12" t="s">
        <v>48</v>
      </c>
      <c r="B12" t="s">
        <v>49</v>
      </c>
      <c r="C12" t="s">
        <v>47</v>
      </c>
      <c r="D12" s="10">
        <v>0.003</v>
      </c>
      <c r="E12" s="12">
        <f>D12*$B$2</f>
        <v>0.003</v>
      </c>
      <c r="F12" t="s">
        <v>50</v>
      </c>
      <c r="G12" s="5">
        <f>E12*4.5</f>
        <v>0.0135</v>
      </c>
    </row>
    <row r="13">
      <c r="A13" t="s">
        <v>51</v>
      </c>
      <c r="B13" t="s">
        <v>52</v>
      </c>
      <c r="C13" t="s">
        <v>53</v>
      </c>
      <c r="D13" s="10">
        <v>0.25</v>
      </c>
      <c r="E13" s="12">
        <f>D13*$B$2</f>
        <v>0.25</v>
      </c>
      <c r="F13" t="s">
        <v>38</v>
      </c>
      <c r="G13" s="5">
        <f>E13*3.2</f>
        <v>0.8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0.125</v>
      </c>
      <c r="E3" t="s">
        <v>24</v>
      </c>
      <c r="F3" t="s">
        <v>47</v>
      </c>
    </row>
    <row r="4">
      <c r="A4">
        <v>1</v>
      </c>
      <c r="B4" t="s">
        <v>63</v>
      </c>
      <c r="C4" t="s">
        <v>62</v>
      </c>
      <c r="D4" s="12">
        <v>0.25</v>
      </c>
      <c r="E4" t="s">
        <v>24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0.003</v>
      </c>
      <c r="E5" t="s">
        <v>38</v>
      </c>
      <c r="F5" t="s">
        <v>41</v>
      </c>
    </row>
    <row r="6">
      <c r="A6">
        <v>1</v>
      </c>
      <c r="B6" t="s">
        <v>65</v>
      </c>
      <c r="C6" t="s">
        <v>62</v>
      </c>
      <c r="D6" s="12">
        <v>0.025</v>
      </c>
      <c r="E6" t="s">
        <v>34</v>
      </c>
      <c r="F6" t="s">
        <v>44</v>
      </c>
    </row>
    <row r="7">
      <c r="A7">
        <v>1</v>
      </c>
      <c r="B7" t="s">
        <v>66</v>
      </c>
      <c r="C7" t="s">
        <v>62</v>
      </c>
      <c r="D7" s="12">
        <v>0.003</v>
      </c>
      <c r="E7" t="s">
        <v>34</v>
      </c>
      <c r="F7" t="s">
        <v>33</v>
      </c>
    </row>
    <row r="8">
      <c r="A8">
        <v>1</v>
      </c>
      <c r="B8" t="s">
        <v>67</v>
      </c>
      <c r="C8" t="s">
        <v>62</v>
      </c>
      <c r="D8" s="12">
        <v>1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0.003</v>
      </c>
      <c r="E9" t="s">
        <v>38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4"/>
      <c r="F3" t="s">
        <v>79</v>
      </c>
    </row>
    <row r="4">
      <c r="A4" t="s">
        <v>2</v>
      </c>
      <c r="B4">
        <v>3</v>
      </c>
      <c r="C4" t="s">
        <v>80</v>
      </c>
      <c r="D4" t="inlineStr" s="14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inlineStr" s="14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4"/>
      <c r="F5" t="s">
        <v>83</v>
      </c>
    </row>
    <row r="6">
      <c r="A6" t="s">
        <v>2</v>
      </c>
      <c r="B6">
        <v>5</v>
      </c>
      <c r="C6" t="s">
        <v>84</v>
      </c>
      <c r="D6" t="inlineStr" s="14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4"/>
      <c r="F6" t="s">
        <v>83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85</v>
      </c>
      <c r="B1"/>
      <c r="C1"/>
      <c r="D1"/>
    </row>
    <row r="2">
      <c r="A2" t="str" s="15">
        <f>"00002438 · CUI.ENTREES_FROIDES · référence : "&amp;Besoins!B3&amp;" "&amp;Besoins!C3&amp;" · multiplicateur réglable sur la feuille ""Besoins"""</f>
        <v>00002438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88</v>
      </c>
      <c r="B6" t="str" s="14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7">
        <v>89</v>
      </c>
      <c r="B7" t="str" s="14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7">
        <v>90</v>
      </c>
      <c r="B8" t="str" s="14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7">
        <v>91</v>
      </c>
      <c r="B9" t="str" s="14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2026-09-23T23:46:31Z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2026-09-23T23:46:31Z</dcterms:modified>
  <cp:revision>1</cp:revision>
</cp:coreProperties>
</file>