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de Volaille Madrilène " sheetId="1" r:id="rId1"/>
  </sheets>
</workbook>
</file>

<file path=xl/sharedStrings.xml><?xml version="1.0" encoding="utf-8"?>
<sst xmlns="http://schemas.openxmlformats.org/spreadsheetml/2006/main" count="34" uniqueCount="34">
  <si>
    <t>Consommé de Volaille Madrilène aux Paillettes</t>
  </si>
  <si>
    <t>Annotations</t>
  </si>
  <si>
    <t>Quantité souhaitée</t>
  </si>
  <si>
    <t>pc</t>
  </si>
  <si>
    <t>référence : 100 pc</t>
  </si>
  <si>
    <t>Consommé de Volaille Madrilène aux Paillettes  00002418</t>
  </si>
  <si>
    <t>Ingrédients</t>
  </si>
  <si>
    <t xml:space="preserve">    Macreuse à braiser (1315 sans jumeau nerveux)</t>
  </si>
  <si>
    <t>kg</t>
  </si>
  <si>
    <t xml:space="preserve">    BOEUF vache (basse côte) semi-paré U.E. sous-vide</t>
  </si>
  <si>
    <t xml:space="preserve">    Abattis de volaille (carcasses, cous, pattes)</t>
  </si>
  <si>
    <t xml:space="preserve">    Carcasses de volaille</t>
  </si>
  <si>
    <t xml:space="preserve">    carottes râpées</t>
  </si>
  <si>
    <t xml:space="preserve">    oignons émincés</t>
  </si>
  <si>
    <t xml:space="preserve">    poireau blanc 3 cm</t>
  </si>
  <si>
    <t xml:space="preserve">    CÉLERI-RAVE France</t>
  </si>
  <si>
    <t xml:space="preserve">    bouquet garni arôme</t>
  </si>
  <si>
    <t xml:space="preserve">    ail haché</t>
  </si>
  <si>
    <t xml:space="preserve">    tomates cubes</t>
  </si>
  <si>
    <t xml:space="preserve">    concentré de tomates</t>
  </si>
  <si>
    <t xml:space="preserve">    OEUF (P) (conv.)</t>
  </si>
  <si>
    <t xml:space="preserve">    EAU</t>
  </si>
  <si>
    <t>lt</t>
  </si>
  <si>
    <t xml:space="preserve">    FARINE (000)</t>
  </si>
  <si>
    <t xml:space="preserve">    Parmesan râpé (Parmigiano)</t>
  </si>
  <si>
    <t>1.</t>
  </si>
  <si>
    <t>[METTRE EN PLACE] Mettre en place le poste de travail. Denrées, matériels de préparation, de cuisson et de dressage.</t>
  </si>
  <si>
    <t>2.</t>
  </si>
  <si>
    <t>3.</t>
  </si>
  <si>
    <t>4.</t>
  </si>
  <si>
    <t>[PASSER] Passer délicatement le consommé au chinois étamine, sans presser la croûte de clarification.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</si>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</sst>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 t="s">
        <v>14</v>
      </c>
      <c r="C12" s="10">
        <f>B2*0.002</f>
        <v>0.2</v>
      </c>
      <c r="D12" t="s">
        <v>8</v>
      </c>
      <c r="E12" t="s" s="8"/>
    </row>
    <row r="13">
      <c r="A13"/>
      <c r="B13" t="s">
        <v>15</v>
      </c>
      <c r="C13" s="10">
        <f>B2*0.002</f>
        <v>0.2</v>
      </c>
      <c r="D13" t="s">
        <v>8</v>
      </c>
      <c r="E13" t="s" s="8"/>
    </row>
    <row r="14">
      <c r="A14"/>
      <c r="B14" t="s">
        <v>16</v>
      </c>
      <c r="C14" s="10">
        <f>B2*0.01</f>
        <v>1</v>
      </c>
      <c r="D14" t="s">
        <v>3</v>
      </c>
      <c r="E14" t="s" s="8"/>
    </row>
    <row r="15">
      <c r="A15"/>
      <c r="B15" t="s">
        <v>17</v>
      </c>
      <c r="C15" s="10">
        <f>B2*0.002</f>
        <v>0.2</v>
      </c>
      <c r="D15" t="s">
        <v>8</v>
      </c>
      <c r="E15" t="s" s="8"/>
    </row>
    <row r="16">
      <c r="A16"/>
      <c r="B16" t="s">
        <v>18</v>
      </c>
      <c r="C16" s="10">
        <f>B2*0.008</f>
        <v>0.8</v>
      </c>
      <c r="D16" t="s">
        <v>8</v>
      </c>
      <c r="E16" t="s" s="8"/>
    </row>
    <row r="17">
      <c r="A17"/>
      <c r="B17" t="s">
        <v>19</v>
      </c>
      <c r="C17" s="10">
        <f>B2*0.0008</f>
        <v>0.08</v>
      </c>
      <c r="D17" t="s">
        <v>8</v>
      </c>
      <c r="E17" t="s" s="8"/>
    </row>
    <row r="18">
      <c r="A18"/>
      <c r="B18" t="s">
        <v>20</v>
      </c>
      <c r="C18" s="10">
        <f>B2*0.02</f>
        <v>2</v>
      </c>
      <c r="D18" t="s">
        <v>3</v>
      </c>
      <c r="E18" t="s" s="8"/>
    </row>
    <row r="19">
      <c r="A19"/>
      <c r="B19" t="s">
        <v>21</v>
      </c>
      <c r="C19" s="10">
        <f>B2*0.12</f>
        <v>12</v>
      </c>
      <c r="D19" t="s">
        <v>22</v>
      </c>
      <c r="E19" t="s" s="8"/>
    </row>
    <row r="20">
      <c r="A20"/>
      <c r="B20" t="s">
        <v>23</v>
      </c>
      <c r="C20" s="10">
        <f>B2*0.0016</f>
        <v>0.16</v>
      </c>
      <c r="D20" t="s">
        <v>8</v>
      </c>
      <c r="E20" t="s" s="8"/>
    </row>
    <row r="21">
      <c r="A21"/>
      <c r="B21" t="s">
        <v>24</v>
      </c>
      <c r="C21" s="10">
        <f>B2*0.0004</f>
        <v>0.04</v>
      </c>
      <c r="D21" t="s">
        <v>8</v>
      </c>
      <c r="E21" t="s" s="8"/>
    </row>
    <row r="22">
      <c r="A22"/>
      <c r="B22"/>
      <c r="C22"/>
      <c r="D22"/>
      <c r="E22" t="s" s="8"/>
    </row>
    <row r="23">
      <c r="A23" t="s" s="11">
        <v>25</v>
      </c>
      <c r="B23" t="s" s="12">
        <v>26</v>
      </c>
      <c r="C23"/>
      <c r="D23"/>
      <c r="E23" t="s" s="8"/>
    </row>
    <row r="24">
      <c r="A24" t="s" s="11">
        <v>27</v>
      </c>
      <c r="B24" t="inlineStr" s="12">
        <is>
          <t>[MARQUER] Marquer la marmite en cuisson. Identique au Consommé de Bœuf Brunoise, en ajoutant les abattis et carcasses de volaille concassés dès le mouillement à froid.</t>
        </is>
      </c>
      <c r="C24"/>
      <c r="D24"/>
      <c r="E24" t="s" s="8"/>
    </row>
    <row r="25">
      <c r="A25" t="s" s="11">
        <v>28</v>
      </c>
      <c r="B25" t="inlineStr" s="12">
        <is>
          <t>[RÉALISER] Réaliser la clarification. Identique au Consommé de Bœuf Brunoise, en augmentant la quantité de céleri et de tomates (couleur et goût madrilène plus marqués).</t>
        </is>
      </c>
      <c r="C25"/>
      <c r="D25"/>
      <c r="E25" t="s" s="8"/>
    </row>
    <row r="26">
      <c r="A26" t="s" s="11">
        <v>29</v>
      </c>
      <c r="B26" t="s" s="12">
        <v>30</v>
      </c>
      <c r="C26"/>
      <c r="D26"/>
      <c r="E26" t="s" s="8"/>
    </row>
    <row r="27">
      <c r="A27" t="s" s="11">
        <v>31</v>
      </c>
      <c r="B27" t="inlineStr" s="12">
        <is>
          <t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C27"/>
      <c r="D27"/>
      <c r="E27" t="s" s="8"/>
    </row>
    <row r="28">
      <c r="A28" t="s" s="11">
        <v>32</v>
      </c>
      <c r="B28" t="inlineStr" s="12">
        <is>
          <t>[DRESSER] Dresser. Verser le consommé brûlant dans les tasses chauffées. Servir les paillettes à part. En service chaud, garniture possible de dés de tomate et poivron mondés.</t>
        </is>
      </c>
      <c r="C28"/>
      <c r="D28"/>
      <c r="E28" t="s" s="8"/>
    </row>
    <row r="29">
      <c r="A29" t="s" s="13">
        <v>33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