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<sst xmlns="http://schemas.openxmlformats.org/spreadsheetml/2006/main" count="66" uniqueCount="66">
  <si>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</si>
  <si>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</si>
  <si>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</si>
  <si>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</si>
  <si>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</si>
  <si>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</si>
  <si>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</si>
  <si>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</si>
  <si>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</si>
  <si>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</si>
  <si>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</si>
  <si>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</si>
  <si>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</si>
  <si>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</si>
  <si>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</si>
  <si>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</si>
  <si>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</si>
  <si>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</si>
  <si>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</si>
  <si>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</si>
  <si>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</si>
  <si>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</si>
  <si>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</si>
  <si>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</si>
  <si>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</si>
  <si>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</si>
  <si>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</si>
  <si>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</si>
  <si>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</si>
  <si>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</si>
  <si>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</si>
  <si>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</si>
  <si>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</si>
  <si>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</si>
  <si>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</si>
  <si>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</si>
  <si>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</si>
  <si>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</si>
  <si>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</si>
  <si>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TUILES AUX AMANDES</t>
  </si>
  <si>
    <t>Mise en place — Peser, mesurer et contrôler les denrées ; faire fondre le beurre et le laisser refroidir.</t>
  </si>
  <si>
    <t>Niveau</t>
  </si>
  <si>
    <t>Composant</t>
  </si>
  <si>
    <t>Type</t>
  </si>
  <si>
    <t>Quantité (× multiplicateur, voir feuille Besoins)</t>
  </si>
  <si>
    <t>recette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</si>
  <si>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</si>
  <si>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</si>
  <si>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</si>
  <si>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</si>
  <si>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 (conv.)</t>
  </si>
  <si>
    <t>conversion</t>
  </si>
  <si>
    <t xml:space="preserve">    ↳ BLANC D'OEUF (P) (conv.)</t>
  </si>
  <si>
    <t xml:space="preserve">    ↳ Beurre doux 82% MG plaquette</t>
  </si>
  <si>
    <t xml:space="preserve">    ↳ Extrait de vanille alcoolisé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</si>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</sst>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E7*0.27</f>
        <v>0.81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E9*0.56</f>
        <v>0.028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22</v>
      </c>
      <c r="G10" s="9">
        <f>E10*16</f>
        <v>3.2</v>
      </c>
    </row>
    <row r="11">
      <c r="A11" t="s">
        <v>26</v>
      </c>
      <c r="B11" t="s">
        <v>27</v>
      </c>
      <c r="C11" t="s">
        <v>28</v>
      </c>
      <c r="D11" s="4">
        <v>0.09</v>
      </c>
      <c r="E11" s="6">
        <f>D11*$B$2</f>
        <v>0.09</v>
      </c>
      <c r="F11" t="s">
        <v>22</v>
      </c>
      <c r="G11" s="9">
        <f>E11*5.2</f>
        <v>0.468</v>
      </c>
    </row>
    <row r="12">
      <c r="A12" t="s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22</v>
      </c>
      <c r="G12" s="9">
        <f>E12*1.05</f>
        <v>0.21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Appareil — Réunir dans une calotte les amandes, le sucre et la farine tamisée ; ajouter les œufs et les blancs légèrement battus à la fourchette et mélanger délicatement à la spatule.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Cuire et former — Cuire à 220 °C. Aussitôt sorties, décoller les tuiles au triangle, les retourner et les courber dans une gouttière ; les garder en boîte hermétique.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'Besoins'!$B$2*60</f>
        <v>60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'Besoins'!$B$2*0.2</f>
        <v>0.2</v>
      </c>
      <c r="E3" t="s">
        <v>22</v>
      </c>
    </row>
    <row r="4">
      <c r="A4">
        <v>1</v>
      </c>
      <c r="B4" t="s">
        <v>48</v>
      </c>
      <c r="C4" t="s">
        <v>47</v>
      </c>
      <c r="D4" s="6">
        <f>'Besoins'!$B$2*0.2</f>
        <v>0.2</v>
      </c>
      <c r="E4" t="s">
        <v>22</v>
      </c>
    </row>
    <row r="5">
      <c r="A5">
        <v>1</v>
      </c>
      <c r="B5" t="s">
        <v>49</v>
      </c>
      <c r="C5" t="s">
        <v>47</v>
      </c>
      <c r="D5" s="6">
        <f>'Besoins'!$B$2*0.05</f>
        <v>0.05</v>
      </c>
      <c r="E5" t="s">
        <v>22</v>
      </c>
    </row>
    <row r="6">
      <c r="A6">
        <v>1</v>
      </c>
      <c r="B6" t="s">
        <v>50</v>
      </c>
      <c r="C6" t="s">
        <v>51</v>
      </c>
      <c r="D6" s="6">
        <f>'Besoins'!$B$2*2</f>
        <v>2</v>
      </c>
      <c r="E6" t="s">
        <v>3</v>
      </c>
    </row>
    <row r="7">
      <c r="A7">
        <v>1</v>
      </c>
      <c r="B7" t="s">
        <v>52</v>
      </c>
      <c r="C7" t="s">
        <v>51</v>
      </c>
      <c r="D7" s="6">
        <f>'Besoins'!$B$2*2</f>
        <v>2</v>
      </c>
      <c r="E7" t="s">
        <v>3</v>
      </c>
    </row>
    <row r="8">
      <c r="A8">
        <v>1</v>
      </c>
      <c r="B8" t="s">
        <v>53</v>
      </c>
      <c r="C8" t="s">
        <v>47</v>
      </c>
      <c r="D8" s="6">
        <f>'Besoins'!$B$2*0.05</f>
        <v>0.05</v>
      </c>
      <c r="E8" t="s">
        <v>22</v>
      </c>
    </row>
    <row r="9">
      <c r="A9">
        <v>1</v>
      </c>
      <c r="B9" t="s">
        <v>54</v>
      </c>
      <c r="C9" t="s">
        <v>47</v>
      </c>
      <c r="D9" s="6">
        <f>'Besoins'!$B$2*0.003</f>
        <v>0.003</v>
      </c>
      <c r="E9" t="s">
        <v>18</v>
      </c>
    </row>
    <row r="10">
      <c r="A10">
        <v>1</v>
      </c>
      <c r="B10" t="s">
        <v>53</v>
      </c>
      <c r="C10" t="s">
        <v>47</v>
      </c>
      <c r="D10" s="6">
        <f>'Besoins'!$B$2*0.04</f>
        <v>0.04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58</v>
      </c>
      <c r="C6" s="6">
        <f>'Besoins'!$B$2*0.05</f>
        <v>0.05</v>
      </c>
      <c r="D6" t="s">
        <v>22</v>
      </c>
    </row>
    <row r="7">
      <c r="A7" t="s" s="15">
        <v>59</v>
      </c>
      <c r="B7" t="str" s="12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Besoins!B10</f>
        <v>Amandes effilées</v>
      </c>
      <c r="C8" s="6">
        <f>Besoins!E10</f>
        <v>0.2</v>
      </c>
      <c r="D8" t="str">
        <f>Besoins!F10</f>
        <v>kg</v>
      </c>
    </row>
    <row r="9">
      <c r="A9"/>
      <c r="B9" t="str">
        <f>Besoins!B12</f>
        <v>Sucre glace tamisé</v>
      </c>
      <c r="C9" s="6">
        <f>Besoins!E12</f>
        <v>0.2</v>
      </c>
      <c r="D9" t="str">
        <f>Besoins!F12</f>
        <v>kg</v>
      </c>
    </row>
    <row r="10">
      <c r="A10"/>
      <c r="B10" t="str">
        <f>Besoins!B9</f>
        <v>Farine de blé T55</v>
      </c>
      <c r="C10" s="6">
        <f>Besoins!E9</f>
        <v>0.05</v>
      </c>
      <c r="D10" t="str">
        <f>Besoins!F9</f>
        <v>kg</v>
      </c>
    </row>
    <row r="11">
      <c r="A11"/>
      <c r="B11" t="s">
        <v>60</v>
      </c>
      <c r="C11" s="6">
        <f>'Besoins'!$B$2*2</f>
        <v>2</v>
      </c>
      <c r="D11" t="s">
        <v>3</v>
      </c>
    </row>
    <row r="12">
      <c r="A12"/>
      <c r="B12" t="s">
        <v>61</v>
      </c>
      <c r="C12" s="6">
        <f>'Besoins'!$B$2*2</f>
        <v>2</v>
      </c>
      <c r="D12" t="s">
        <v>3</v>
      </c>
    </row>
    <row r="13">
      <c r="A13" t="s" s="15">
        <v>62</v>
      </c>
      <c r="B13" t="str" s="12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Besoins!B8</f>
        <v>Extrait de vanille alcoolisé</v>
      </c>
      <c r="C14" s="6">
        <f>Besoins!E8</f>
        <v>0.003</v>
      </c>
      <c r="D14" t="str">
        <f>Besoins!F8</f>
        <v>lt</v>
      </c>
    </row>
    <row r="15">
      <c r="A15" t="s" s="15">
        <v>63</v>
      </c>
      <c r="B15" t="str" s="12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58</v>
      </c>
      <c r="C16" s="6">
        <f>'Besoins'!$B$2*0.04</f>
        <v>0.04</v>
      </c>
      <c r="D16" t="s">
        <v>22</v>
      </c>
    </row>
    <row r="17">
      <c r="A17" t="s" s="15">
        <v>64</v>
      </c>
      <c r="B17" t="str" s="12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6">
        <v>65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2026-10-03T12:22:19Z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2026-10-03T12:22:19Z</dcterms:modified>
  <cp:revision>1</cp:revision>
</cp:coreProperties>
</file>