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<sst xmlns="http://schemas.openxmlformats.org/spreadsheetml/2006/main" count="92" uniqueCount="92">
  <si>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</si>
  <si>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</si>
  <si>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PÂTE À CRÊPES</t>
  </si>
  <si>
    <t>Code</t>
  </si>
  <si>
    <t>GRO_CDR_B525</t>
  </si>
  <si>
    <t>Classe</t>
  </si>
  <si>
    <t>Appareils à gaufres et crêpes (PAT.PATES.BATTERS)</t>
  </si>
  <si>
    <t>Statut</t>
  </si>
  <si>
    <t>publie</t>
  </si>
  <si>
    <t>Verrouillée</t>
  </si>
  <si>
    <t>Non</t>
  </si>
  <si>
    <t>Source bibliographique</t>
  </si>
  <si>
    <t>La Cuisine de Référence (BPI.CDR2002)</t>
  </si>
  <si>
    <t>Provenance</t>
  </si>
  <si>
    <t>Quantité de référence</t>
  </si>
  <si>
    <t>1,95 kg</t>
  </si>
  <si>
    <t>Coût de revient H.T. (qt de référence)</t>
  </si>
  <si>
    <t>Coût unitaire H.T.</t>
  </si>
  <si>
    <t>Quantité demandée pour cet export</t>
  </si>
  <si>
    <t>Coût de revient total H.T. pour cette quantité</t>
  </si>
  <si>
    <t>Export généré le</t>
  </si>
  <si>
    <t>03/10/2026 11:22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</si>
  <si>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</si>
  <si>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</si>
  <si>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</si>
  <si>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</si>
  <si>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</si>
  <si>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</si>
  <si>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</si>
  <si>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</si>
  <si>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</si>
  <si>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</si>
  <si>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</si>
  <si>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</si>
  <si>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</si>
  <si>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</si>
  <si>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FAR-T55</t>
  </si>
  <si>
    <t>Farine de blé T55</t>
  </si>
  <si>
    <t>Farines de blé</t>
  </si>
  <si>
    <t>HUI-TOURNESOL</t>
  </si>
  <si>
    <t>Huile de tournesol raffinée vrac</t>
  </si>
  <si>
    <t>Huiles végétales</t>
  </si>
  <si>
    <t>lt</t>
  </si>
  <si>
    <t>BEU-DOUX</t>
  </si>
  <si>
    <t>Beurre doux 82% MG plaquette</t>
  </si>
  <si>
    <t>Beurres et margarines</t>
  </si>
  <si>
    <t>LAIT-ENT-UHT</t>
  </si>
  <si>
    <t>Lait entier UHT 3,5% MG brique 1L</t>
  </si>
  <si>
    <t>Laits et laits en poudre</t>
  </si>
  <si>
    <t>SEL-FIN</t>
  </si>
  <si>
    <t>Sel fin de cuisine</t>
  </si>
  <si>
    <t>Sels et condiments de base</t>
  </si>
  <si>
    <t>SUC-BLANC</t>
  </si>
  <si>
    <t>Sucre blanc cristal sac 25 kg</t>
  </si>
  <si>
    <t>Sucres et édulcorants</t>
  </si>
  <si>
    <t>Total</t>
  </si>
  <si>
    <t>Niveau</t>
  </si>
  <si>
    <t>Composant</t>
  </si>
  <si>
    <t>Type</t>
  </si>
  <si>
    <t>Quantité (pour 1,95 kg)</t>
  </si>
  <si>
    <t>recette</t>
  </si>
  <si>
    <t>Appareils à gaufres et crêpes</t>
  </si>
  <si>
    <t xml:space="preserve">    ↳ Farine de blé T55</t>
  </si>
  <si>
    <t>matiere</t>
  </si>
  <si>
    <t xml:space="preserve">    ↳ Sel fin de cuisine</t>
  </si>
  <si>
    <t xml:space="preserve">    ↳ Sucre blanc cristal sac 25 kg</t>
  </si>
  <si>
    <t xml:space="preserve">    ↳ OEUF (P)</t>
  </si>
  <si>
    <t>Conversions oeufs et ovoproduits</t>
  </si>
  <si>
    <t xml:space="preserve">        ↳ OEUF (ml)</t>
  </si>
  <si>
    <t xml:space="preserve">            ↳ OEUF A3 (PRIX)</t>
  </si>
  <si>
    <t xml:space="preserve">    ↳ Lait entier UHT 3,5% MG brique 1L</t>
  </si>
  <si>
    <t xml:space="preserve">    ↳ Beurre doux 82% MG plaquette</t>
  </si>
  <si>
    <t xml:space="preserve">    ↳ Huile de tournesol raffinée vrac</t>
  </si>
  <si>
    <t>Recette</t>
  </si>
  <si>
    <t>#</t>
  </si>
  <si>
    <t>Verbe</t>
  </si>
  <si>
    <t>Étape</t>
  </si>
  <si>
    <t>Précision technique</t>
  </si>
  <si>
    <t>Durée</t>
  </si>
  <si>
    <t>Mise en place — Peser et mesurer toutes les denrées, vérifier leur fraîcheur.</t>
  </si>
  <si>
    <t>Passage — Passer la pâte au chinois étamine pour éliminer grumeaux et germes des œufs.</t>
  </si>
  <si>
    <t>Beurre noisette — Cuire le beurre noisette et le mêler à la pâte passée (après le chinois, sinon il fige au fond si lait et œufs sortent du froid).</t>
  </si>
  <si>
    <t>Repos — Filmer la calotte et laisser reposer 20 à 30 min au frais.</t>
  </si>
  <si>
    <t>Fiche technique — PÂTE À CRÊPES</t>
  </si>
  <si>
    <t>PÂTE À CRÊPES  GRO_CDR_B525</t>
  </si>
  <si>
    <t>1.</t>
  </si>
  <si>
    <t>2.</t>
  </si>
  <si>
    <t xml:space="preserve">    OEUF (P)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</si>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</sst>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3.6055</v>
      </c>
    </row>
    <row r="12">
      <c r="A12" t="s" s="3">
        <v>17</v>
      </c>
      <c r="B12" s="4">
        <v>1.8489743589744</v>
      </c>
    </row>
    <row r="13">
      <c r="A13"/>
      <c r="B13"/>
    </row>
    <row r="14">
      <c r="A14" t="s" s="5">
        <v>18</v>
      </c>
      <c r="B14" t="s" s="5">
        <v>15</v>
      </c>
    </row>
    <row r="15">
      <c r="A15" t="s" s="5">
        <v>19</v>
      </c>
      <c r="B15" s="6">
        <v>3.6055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1.95</v>
      </c>
      <c r="C3" t="s" s="10">
        <v>25</v>
      </c>
      <c r="D3"/>
      <c r="E3"/>
      <c r="F3"/>
    </row>
    <row r="4">
      <c r="A4" t="s">
        <v>26</v>
      </c>
      <c r="B4" s="11">
        <f>$B$2*B3</f>
        <v>1.95</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6</v>
      </c>
      <c r="E7" s="11">
        <f>D7*$B$2</f>
        <v>6</v>
      </c>
      <c r="F7" t="s">
        <v>35</v>
      </c>
      <c r="G7" s="4">
        <f>E7*0.27</f>
        <v>1.62</v>
      </c>
    </row>
    <row r="8">
      <c r="A8" t="s">
        <v>36</v>
      </c>
      <c r="B8" t="s">
        <v>37</v>
      </c>
      <c r="C8" t="s">
        <v>38</v>
      </c>
      <c r="D8" s="9">
        <v>0.475</v>
      </c>
      <c r="E8" s="11">
        <f>D8*$B$2</f>
        <v>0.475</v>
      </c>
      <c r="F8" t="s">
        <v>25</v>
      </c>
      <c r="G8" s="4">
        <f>E8*0.56</f>
        <v>0.266</v>
      </c>
    </row>
    <row r="9">
      <c r="A9" t="s">
        <v>39</v>
      </c>
      <c r="B9" t="s">
        <v>40</v>
      </c>
      <c r="C9" t="s">
        <v>41</v>
      </c>
      <c r="D9" s="9">
        <v>0.1</v>
      </c>
      <c r="E9" s="11">
        <f>D9*$B$2</f>
        <v>0.1</v>
      </c>
      <c r="F9" t="s">
        <v>42</v>
      </c>
      <c r="G9" s="4">
        <f>E9*1.05</f>
        <v>0.105</v>
      </c>
    </row>
    <row r="10">
      <c r="A10" t="s">
        <v>43</v>
      </c>
      <c r="B10" t="s">
        <v>44</v>
      </c>
      <c r="C10" t="s">
        <v>45</v>
      </c>
      <c r="D10" s="9">
        <v>0.1</v>
      </c>
      <c r="E10" s="11">
        <f>D10*$B$2</f>
        <v>0.1</v>
      </c>
      <c r="F10" t="s">
        <v>25</v>
      </c>
      <c r="G10" s="4">
        <f>E10*5.2</f>
        <v>0.52</v>
      </c>
    </row>
    <row r="11">
      <c r="A11" t="s">
        <v>46</v>
      </c>
      <c r="B11" t="s">
        <v>47</v>
      </c>
      <c r="C11" t="s">
        <v>48</v>
      </c>
      <c r="D11" s="9">
        <v>1</v>
      </c>
      <c r="E11" s="11">
        <f>D11*$B$2</f>
        <v>1</v>
      </c>
      <c r="F11" t="s">
        <v>42</v>
      </c>
      <c r="G11" s="4">
        <f>E11*1.05</f>
        <v>1.05</v>
      </c>
    </row>
    <row r="12">
      <c r="A12" t="s">
        <v>49</v>
      </c>
      <c r="B12" t="s">
        <v>50</v>
      </c>
      <c r="C12" t="s">
        <v>51</v>
      </c>
      <c r="D12" s="9">
        <v>0.01</v>
      </c>
      <c r="E12" s="11">
        <f>D12*$B$2</f>
        <v>0.01</v>
      </c>
      <c r="F12" t="s">
        <v>25</v>
      </c>
      <c r="G12" s="4">
        <f>E12*0.35</f>
        <v>0.0035</v>
      </c>
    </row>
    <row r="13">
      <c r="A13" t="s">
        <v>52</v>
      </c>
      <c r="B13" t="s">
        <v>53</v>
      </c>
      <c r="C13" t="s">
        <v>54</v>
      </c>
      <c r="D13" s="9">
        <v>0.05</v>
      </c>
      <c r="E13" s="11">
        <f>D13*$B$2</f>
        <v>0.05</v>
      </c>
      <c r="F13" t="s">
        <v>25</v>
      </c>
      <c r="G13" s="4">
        <f>E13*0.82</f>
        <v>0.041</v>
      </c>
    </row>
    <row r="14">
      <c r="A14"/>
      <c r="B14"/>
      <c r="C14"/>
      <c r="D14"/>
      <c r="E14"/>
      <c r="F14" t="s" s="3">
        <v>55</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30</v>
      </c>
      <c r="F1" t="s" s="2">
        <v>5</v>
      </c>
    </row>
    <row r="2">
      <c r="A2">
        <v>0</v>
      </c>
      <c r="B2" t="s">
        <v>2</v>
      </c>
      <c r="C2" t="s">
        <v>60</v>
      </c>
      <c r="D2" s="11">
        <v>1.95</v>
      </c>
      <c r="E2" t="s">
        <v>25</v>
      </c>
      <c r="F2" t="s">
        <v>61</v>
      </c>
    </row>
    <row r="3">
      <c r="A3">
        <v>1</v>
      </c>
      <c r="B3" t="s">
        <v>62</v>
      </c>
      <c r="C3" t="s">
        <v>63</v>
      </c>
      <c r="D3" s="11">
        <v>0.475</v>
      </c>
      <c r="E3" t="s">
        <v>25</v>
      </c>
      <c r="F3" t="s">
        <v>38</v>
      </c>
    </row>
    <row r="4">
      <c r="A4">
        <v>1</v>
      </c>
      <c r="B4" t="s">
        <v>64</v>
      </c>
      <c r="C4" t="s">
        <v>63</v>
      </c>
      <c r="D4" s="11">
        <v>0.01</v>
      </c>
      <c r="E4" t="s">
        <v>25</v>
      </c>
      <c r="F4" t="s">
        <v>51</v>
      </c>
    </row>
    <row r="5">
      <c r="A5">
        <v>1</v>
      </c>
      <c r="B5" t="s">
        <v>65</v>
      </c>
      <c r="C5" t="s">
        <v>63</v>
      </c>
      <c r="D5" s="11">
        <v>0.05</v>
      </c>
      <c r="E5" t="s">
        <v>25</v>
      </c>
      <c r="F5" t="s">
        <v>54</v>
      </c>
    </row>
    <row r="6">
      <c r="A6">
        <v>1</v>
      </c>
      <c r="B6" t="s">
        <v>66</v>
      </c>
      <c r="C6" t="s">
        <v>60</v>
      </c>
      <c r="D6" s="11">
        <v>6</v>
      </c>
      <c r="E6" t="s">
        <v>35</v>
      </c>
      <c r="F6" t="s">
        <v>67</v>
      </c>
    </row>
    <row r="7">
      <c r="A7">
        <v>2</v>
      </c>
      <c r="B7" t="s">
        <v>68</v>
      </c>
      <c r="C7" t="s">
        <v>60</v>
      </c>
      <c r="D7" s="11">
        <v>0.33</v>
      </c>
      <c r="E7" t="s">
        <v>42</v>
      </c>
      <c r="F7" t="s">
        <v>67</v>
      </c>
    </row>
    <row r="8">
      <c r="A8">
        <v>3</v>
      </c>
      <c r="B8" t="s">
        <v>69</v>
      </c>
      <c r="C8" t="s">
        <v>63</v>
      </c>
      <c r="D8" s="11">
        <v>6</v>
      </c>
      <c r="E8" t="s">
        <v>35</v>
      </c>
      <c r="F8" t="s">
        <v>34</v>
      </c>
    </row>
    <row r="9">
      <c r="A9">
        <v>1</v>
      </c>
      <c r="B9" t="s">
        <v>70</v>
      </c>
      <c r="C9" t="s">
        <v>63</v>
      </c>
      <c r="D9" s="11">
        <v>1</v>
      </c>
      <c r="E9" t="s">
        <v>42</v>
      </c>
      <c r="F9" t="s">
        <v>48</v>
      </c>
    </row>
    <row r="10">
      <c r="A10">
        <v>1</v>
      </c>
      <c r="B10" t="s">
        <v>71</v>
      </c>
      <c r="C10" t="s">
        <v>63</v>
      </c>
      <c r="D10" s="11">
        <v>0.1</v>
      </c>
      <c r="E10" t="s">
        <v>25</v>
      </c>
      <c r="F10" t="s">
        <v>45</v>
      </c>
    </row>
    <row r="11">
      <c r="A11">
        <v>1</v>
      </c>
      <c r="B11" t="s">
        <v>72</v>
      </c>
      <c r="C11" t="s">
        <v>63</v>
      </c>
      <c r="D11" s="11">
        <v>0.1</v>
      </c>
      <c r="E11" t="s">
        <v>42</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s" s="14">
        <v>79</v>
      </c>
      <c r="E2" t="s" s="14"/>
      <c r="F2"/>
    </row>
    <row r="3">
      <c r="A3" t="s">
        <v>2</v>
      </c>
      <c r="B3">
        <v>2</v>
      </c>
      <c r="C3"/>
      <c r="D3" t="inlineStr" s="14">
        <is>
          <t>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t>
        </is>
      </c>
      <c r="E3" t="s" s="14"/>
      <c r="F3"/>
    </row>
    <row r="4">
      <c r="A4" t="s">
        <v>2</v>
      </c>
      <c r="B4">
        <v>3</v>
      </c>
      <c r="C4"/>
      <c r="D4" t="s" s="14">
        <v>80</v>
      </c>
      <c r="E4" t="s" s="14"/>
      <c r="F4"/>
    </row>
    <row r="5">
      <c r="A5" t="s">
        <v>2</v>
      </c>
      <c r="B5">
        <v>4</v>
      </c>
      <c r="C5"/>
      <c r="D5" t="s" s="14">
        <v>81</v>
      </c>
      <c r="E5" t="s" s="14"/>
      <c r="F5"/>
    </row>
    <row r="6">
      <c r="A6" t="s">
        <v>2</v>
      </c>
      <c r="B6">
        <v>5</v>
      </c>
      <c r="C6"/>
      <c r="D6" t="s" s="14">
        <v>82</v>
      </c>
      <c r="E6" t="s" s="14"/>
      <c r="F6"/>
    </row>
    <row r="7">
      <c r="A7" t="s">
        <v>2</v>
      </c>
      <c r="B7">
        <v>6</v>
      </c>
      <c r="C7"/>
      <c r="D7" t="inlineStr" s="14">
        <is>
          <t>Cuisson des crêpes — Chauffer la poêle sans excès et la graisser très légèrement. Verser d'un coup une dose mesurée au pochon, incliner la poêle pour l'étaler, retourner à la spatule métallique, puis empiler les crêpes dans le même sens et les couvrir.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83</v>
      </c>
      <c r="B1"/>
      <c r="C1"/>
      <c r="D1"/>
    </row>
    <row r="2">
      <c r="A2" t="str" s="15">
        <f>"GRO_CDR_B525 · PAT.PATES.BATTERS · référence : "&amp;Besoins!B3&amp;" "&amp;Besoins!C3&amp;" · multiplicateur réglable sur la feuille ""Besoins"""</f>
        <v>GRO_CDR_B525 · PAT.PATES.BATTERS · référence : 1,95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Pâte — Tamiser la farine dans une calotte et la mettre en fontaine. Au centre, mélanger le sel, le sucre éventuel et les œufs sans prendre de farine, puis incorporer la farine en versant le liquide au fur et à mesure que la pâte épaissit. Elle doit être fluide, lisse, légèrement onctueuse et sans grumeaux.</v>
      </c>
      <c r="C6"/>
      <c r="D6"/>
    </row>
    <row r="7">
      <c r="A7"/>
      <c r="B7" t="str">
        <f>Besoins!B8</f>
        <v>Farine de blé T55</v>
      </c>
      <c r="C7" s="11">
        <f>Besoins!E8</f>
        <v>0.475</v>
      </c>
      <c r="D7" t="str">
        <f>Besoins!F8</f>
        <v>kg</v>
      </c>
    </row>
    <row r="8">
      <c r="A8"/>
      <c r="B8" t="str">
        <f>Besoins!B12</f>
        <v>Sel fin de cuisine</v>
      </c>
      <c r="C8" s="11">
        <f>Besoins!E12</f>
        <v>0.01</v>
      </c>
      <c r="D8" t="str">
        <f>Besoins!F12</f>
        <v>kg</v>
      </c>
    </row>
    <row r="9">
      <c r="A9"/>
      <c r="B9" t="str">
        <f>Besoins!B13</f>
        <v>Sucre blanc cristal sac 25 kg</v>
      </c>
      <c r="C9" s="11">
        <f>Besoins!E13</f>
        <v>0.05</v>
      </c>
      <c r="D9" t="str">
        <f>Besoins!F13</f>
        <v>kg</v>
      </c>
    </row>
    <row r="10">
      <c r="A10"/>
      <c r="B10" t="s">
        <v>87</v>
      </c>
      <c r="C10" s="11">
        <f>'Besoins'!$B$2*6</f>
        <v>6</v>
      </c>
      <c r="D10" t="s">
        <v>35</v>
      </c>
    </row>
    <row r="11">
      <c r="A11"/>
      <c r="B11" t="str">
        <f>Besoins!B11</f>
        <v>Lait entier UHT 3,5% MG brique 1L</v>
      </c>
      <c r="C11" s="11">
        <f>Besoins!E11</f>
        <v>1</v>
      </c>
      <c r="D11" t="str">
        <f>Besoins!F11</f>
        <v>lt</v>
      </c>
    </row>
    <row r="12">
      <c r="A12" t="s" s="17">
        <v>88</v>
      </c>
      <c r="B12" t="str" s="14">
        <f>Procedure!D4</f>
        <v>Passage — Passer la pâte au chinois étamine pour éliminer grumeaux et germes des œufs.</v>
      </c>
      <c r="C12"/>
      <c r="D12"/>
    </row>
    <row r="13">
      <c r="A13" t="s" s="17">
        <v>89</v>
      </c>
      <c r="B13" t="str" s="14">
        <f>Procedure!D5</f>
        <v>Beurre noisette — Cuire le beurre noisette et le mêler à la pâte passée (après le chinois, sinon il fige au fond si lait et œufs sortent du froid).</v>
      </c>
      <c r="C13"/>
      <c r="D13"/>
    </row>
    <row r="14">
      <c r="A14"/>
      <c r="B14" t="str">
        <f>Besoins!B10</f>
        <v>Beurre doux 82% MG plaquette</v>
      </c>
      <c r="C14" s="11">
        <f>Besoins!E10</f>
        <v>0.1</v>
      </c>
      <c r="D14" t="str">
        <f>Besoins!F10</f>
        <v>kg</v>
      </c>
    </row>
    <row r="15">
      <c r="A15" t="s" s="17">
        <v>90</v>
      </c>
      <c r="B15" t="str" s="14">
        <f>Procedure!D6</f>
        <v>Repos — Filmer la calotte et laisser reposer 20 à 30 min au frais.</v>
      </c>
      <c r="C15"/>
      <c r="D15"/>
    </row>
    <row r="16">
      <c r="A16" t="s" s="17">
        <v>91</v>
      </c>
      <c r="B16" t="str" s="14">
        <f>Procedure!D7</f>
        <v>Cuisson des crêpes — Chauffer la poêle sans excès et la graisser très légèrement. Verser d'un coup une dose mesurée au pochon, incliner la poêle pour l'étaler, retourner à la spatule métallique, puis empiler les crêpes dans le même sens et les couvrir.</v>
      </c>
      <c r="C16"/>
      <c r="D16"/>
    </row>
    <row r="17">
      <c r="A17"/>
      <c r="B17" t="str">
        <f>Besoins!B9</f>
        <v>Huile de tournesol raffinée vrac</v>
      </c>
      <c r="C17" s="11">
        <f>Besoins!E9</f>
        <v>0.1</v>
      </c>
      <c r="D17" t="str">
        <f>Besoins!F9</f>
        <v>lt</v>
      </c>
    </row>
    <row r="18">
      <c r="A18"/>
      <c r="B18"/>
      <c r="C18"/>
      <c r="D18"/>
    </row>
    <row r="19">
      <c r="A19" t="s" s="18">
        <v>22</v>
      </c>
      <c r="B19"/>
      <c r="C19"/>
      <c r="D19"/>
    </row>
  </sheetData>
  <sheetProtection sheet="1" formatRows="0" formatColumns="0"/>
  <mergeCells count="10">
    <mergeCell ref="A1:D1"/>
    <mergeCell ref="A2:D2"/>
    <mergeCell ref="A4:D4"/>
    <mergeCell ref="B5:D5"/>
    <mergeCell ref="B6:D6"/>
    <mergeCell ref="B12:D12"/>
    <mergeCell ref="B13:D13"/>
    <mergeCell ref="B15:D15"/>
    <mergeCell ref="B16:D1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2026-10-03T09:22:46Z</dcterms:created>
  <dc:title>PÂTE À CRÊPES</dc:title>
  <dc:subject/>
  <dc:creator>CUIS.web</dc:creator>
  <cp:lastModifiedBy/>
  <cp:keywords/>
  <dc:description>Export automatique — moteur récursif d'origine : Bernard Vandendaele</dc:description>
  <cp:category/>
  <dc:language>en-US</dc:language>
  <dcterms:modified xsi:type="dcterms:W3CDTF">2026-10-03T09:22:46Z</dcterms:modified>
  <cp:revision>1</cp:revision>
</cp:coreProperties>
</file>