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<sst xmlns="http://schemas.openxmlformats.org/spreadsheetml/2006/main" count="78" uniqueCount="78">
  <si>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</si>
  <si>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</si>
  <si>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PÂTE À NOUILLES À LA SEMOULE DE BLÉ DUR</t>
  </si>
  <si>
    <t>Code</t>
  </si>
  <si>
    <t>GRO_CDR_B511A</t>
  </si>
  <si>
    <t>Classe</t>
  </si>
  <si>
    <t>Pâtes de base cuisine (CUI.PATES)</t>
  </si>
  <si>
    <t>Statut</t>
  </si>
  <si>
    <t>publie</t>
  </si>
  <si>
    <t>Verrouillée</t>
  </si>
  <si>
    <t>Non</t>
  </si>
  <si>
    <t>Source bibliographique</t>
  </si>
  <si>
    <t>La Cuisine de Référence (BPI.CDR2002)</t>
  </si>
  <si>
    <t>Provenance</t>
  </si>
  <si>
    <t>Quantité de référence</t>
  </si>
  <si>
    <t>1,52 kg</t>
  </si>
  <si>
    <t>Coût de revient H.T. (qt de référence)</t>
  </si>
  <si>
    <t>Coût unitaire H.T.</t>
  </si>
  <si>
    <t>Quantité demandée pour cet export</t>
  </si>
  <si>
    <t>Coût de revient total H.T. pour cette quantité</t>
  </si>
  <si>
    <t>Export généré le</t>
  </si>
  <si>
    <t>03/10/2026 19:27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</si>
  <si>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</si>
  <si>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</si>
  <si>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</si>
  <si>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</si>
  <si>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</si>
  <si>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</si>
  <si>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</si>
  <si>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</si>
  <si>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</si>
  <si>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</si>
  <si>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</si>
  <si>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</si>
  <si>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</si>
  <si>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</si>
  <si>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SEM-BLE-DUR</t>
  </si>
  <si>
    <t>Semoule fine de blé dur (sac 5 kg)</t>
  </si>
  <si>
    <t>Féculents et légumineuses</t>
  </si>
  <si>
    <t>FAR-T55</t>
  </si>
  <si>
    <t>Farine de blé T55</t>
  </si>
  <si>
    <t>Farines de blé</t>
  </si>
  <si>
    <t>SEL-FIN</t>
  </si>
  <si>
    <t>Sel fin de cuisine</t>
  </si>
  <si>
    <t>Sels et condiments de base</t>
  </si>
  <si>
    <t>Total</t>
  </si>
  <si>
    <t>Niveau</t>
  </si>
  <si>
    <t>Composant</t>
  </si>
  <si>
    <t>Type</t>
  </si>
  <si>
    <t>Quantité (pour 1,52 kg)</t>
  </si>
  <si>
    <t>recette</t>
  </si>
  <si>
    <t>Pâtes de base cuisine</t>
  </si>
  <si>
    <t xml:space="preserve">    ↳ Semoule fine de blé dur (sac 5 kg)</t>
  </si>
  <si>
    <t>matiere</t>
  </si>
  <si>
    <t xml:space="preserve">    ↳ Farine de blé T55</t>
  </si>
  <si>
    <t xml:space="preserve">    ↳ Sel fin de cuisine</t>
  </si>
  <si>
    <t xml:space="preserve">    ↳ OEUF (P)</t>
  </si>
  <si>
    <t>Conversions oeufs et ovoproduits</t>
  </si>
  <si>
    <t xml:space="preserve">        ↳ OEUF (ml)</t>
  </si>
  <si>
    <t>lt</t>
  </si>
  <si>
    <t xml:space="preserve">            ↳ OEUF A3 (PRIX)</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</si>
  <si>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</si>
  <si>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</si>
  <si>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</si>
  <si>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</si>
  <si>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</si>
  <si>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</si>
  <si>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</si>
  <si>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</si>
  <si>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NOUILLES À LA SEMOULE DE BLÉ DUR</t>
  </si>
  <si>
    <t>PÂTE À NOUILLES À LA SEMOULE DE BLÉ DUR  GRO_CDR_B511A</t>
  </si>
  <si>
    <t>1.</t>
  </si>
  <si>
    <t>2.</t>
  </si>
  <si>
    <t xml:space="preserve">    Farine de blé T55</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</si>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</sst>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4.103</v>
      </c>
    </row>
    <row r="12">
      <c r="A12" t="s" s="3">
        <v>17</v>
      </c>
      <c r="B12" s="4">
        <v>2.6993421052632</v>
      </c>
    </row>
    <row r="13">
      <c r="A13"/>
      <c r="B13"/>
    </row>
    <row r="14">
      <c r="A14" t="s" s="5">
        <v>18</v>
      </c>
      <c r="B14" t="s" s="5">
        <v>15</v>
      </c>
    </row>
    <row r="15">
      <c r="A15" t="s" s="5">
        <v>19</v>
      </c>
      <c r="B15" s="6">
        <v>4.103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1.52</v>
      </c>
      <c r="C3" t="s" s="10">
        <v>25</v>
      </c>
      <c r="D3"/>
      <c r="E3"/>
      <c r="F3"/>
    </row>
    <row r="4">
      <c r="A4" t="s">
        <v>26</v>
      </c>
      <c r="B4" s="11">
        <f>$B$2*B3</f>
        <v>1.52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0.75</v>
      </c>
      <c r="E8" s="11">
        <f>D8*$B$2</f>
        <v>0.75</v>
      </c>
      <c r="F8" t="s">
        <v>25</v>
      </c>
      <c r="G8" s="4">
        <f>E8*1.6</f>
        <v>1.2</v>
      </c>
    </row>
    <row r="9">
      <c r="A9" t="s">
        <v>39</v>
      </c>
      <c r="B9" t="s">
        <v>40</v>
      </c>
      <c r="C9" t="s">
        <v>41</v>
      </c>
      <c r="D9" s="9">
        <v>0.35</v>
      </c>
      <c r="E9" s="11">
        <f>D9*$B$2</f>
        <v>0.35</v>
      </c>
      <c r="F9" t="s">
        <v>25</v>
      </c>
      <c r="G9" s="4">
        <f>E9*0.56</f>
        <v>0.196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1.52</v>
      </c>
      <c r="E2" t="s">
        <v>25</v>
      </c>
      <c r="F2" t="s">
        <v>51</v>
      </c>
    </row>
    <row r="3">
      <c r="A3">
        <v>1</v>
      </c>
      <c r="B3" t="s">
        <v>52</v>
      </c>
      <c r="C3" t="s">
        <v>53</v>
      </c>
      <c r="D3" s="11">
        <v>0.75</v>
      </c>
      <c r="E3" t="s">
        <v>25</v>
      </c>
      <c r="F3" t="s">
        <v>38</v>
      </c>
    </row>
    <row r="4">
      <c r="A4">
        <v>1</v>
      </c>
      <c r="B4" t="s">
        <v>54</v>
      </c>
      <c r="C4" t="s">
        <v>53</v>
      </c>
      <c r="D4" s="11">
        <v>0.25</v>
      </c>
      <c r="E4" t="s">
        <v>25</v>
      </c>
      <c r="F4" t="s">
        <v>41</v>
      </c>
    </row>
    <row r="5">
      <c r="A5">
        <v>1</v>
      </c>
      <c r="B5" t="s">
        <v>55</v>
      </c>
      <c r="C5" t="s">
        <v>53</v>
      </c>
      <c r="D5" s="11">
        <v>0.02</v>
      </c>
      <c r="E5" t="s">
        <v>25</v>
      </c>
      <c r="F5" t="s">
        <v>44</v>
      </c>
    </row>
    <row r="6">
      <c r="A6">
        <v>1</v>
      </c>
      <c r="B6" t="s">
        <v>56</v>
      </c>
      <c r="C6" t="s">
        <v>50</v>
      </c>
      <c r="D6" s="11">
        <v>10</v>
      </c>
      <c r="E6" t="s">
        <v>35</v>
      </c>
      <c r="F6" t="s">
        <v>57</v>
      </c>
    </row>
    <row r="7">
      <c r="A7">
        <v>2</v>
      </c>
      <c r="B7" t="s">
        <v>58</v>
      </c>
      <c r="C7" t="s">
        <v>50</v>
      </c>
      <c r="D7" s="11">
        <v>0.55</v>
      </c>
      <c r="E7" t="s">
        <v>59</v>
      </c>
      <c r="F7" t="s">
        <v>57</v>
      </c>
    </row>
    <row r="8">
      <c r="A8">
        <v>3</v>
      </c>
      <c r="B8" t="s">
        <v>60</v>
      </c>
      <c r="C8" t="s">
        <v>53</v>
      </c>
      <c r="D8" s="11">
        <v>10</v>
      </c>
      <c r="E8" t="s">
        <v>35</v>
      </c>
      <c r="F8" t="s">
        <v>34</v>
      </c>
    </row>
    <row r="9">
      <c r="A9">
        <v>1</v>
      </c>
      <c r="B9" t="s">
        <v>54</v>
      </c>
      <c r="C9" t="s">
        <v>53</v>
      </c>
      <c r="D9" s="11">
        <v>0.1</v>
      </c>
      <c r="E9" t="s">
        <v>25</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s" s="14">
        <v>67</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68</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69</v>
      </c>
      <c r="B1"/>
      <c r="C1"/>
      <c r="D1"/>
    </row>
    <row r="2">
      <c r="A2" t="str" s="15">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6">
        <v>70</v>
      </c>
      <c r="B4"/>
      <c r="C4"/>
      <c r="D4"/>
    </row>
    <row r="5">
      <c r="A5" t="s" s="17">
        <v>71</v>
      </c>
      <c r="B5" t="str" s="14">
        <f>Procedure!D2</f>
        <v>Mise en place — Peser et mesurer toutes les denrées, vérifier leur fraîcheur ; travailler sur un marbre propre.</v>
      </c>
      <c r="C5"/>
      <c r="D5"/>
    </row>
    <row r="6">
      <c r="A6" t="s" s="17">
        <v>72</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11">
        <f>Besoins!E8</f>
        <v>0.75</v>
      </c>
      <c r="D7" t="str">
        <f>Besoins!F8</f>
        <v>kg</v>
      </c>
    </row>
    <row r="8">
      <c r="A8"/>
      <c r="B8" t="s">
        <v>73</v>
      </c>
      <c r="C8" s="11">
        <f>'Besoins'!$B$2*0.25</f>
        <v>0.25</v>
      </c>
      <c r="D8" t="s">
        <v>25</v>
      </c>
    </row>
    <row r="9">
      <c r="A9"/>
      <c r="B9" t="str">
        <f>Besoins!B10</f>
        <v>Sel fin de cuisine</v>
      </c>
      <c r="C9" s="11">
        <f>Besoins!E10</f>
        <v>0.02</v>
      </c>
      <c r="D9" t="str">
        <f>Besoins!F10</f>
        <v>kg</v>
      </c>
    </row>
    <row r="10">
      <c r="A10"/>
      <c r="B10" t="s">
        <v>74</v>
      </c>
      <c r="C10" s="11">
        <f>'Besoins'!$B$2*10</f>
        <v>10</v>
      </c>
      <c r="D10" t="s">
        <v>35</v>
      </c>
    </row>
    <row r="11">
      <c r="A11" t="s" s="17">
        <v>75</v>
      </c>
      <c r="B11" t="str" s="14">
        <f>Procedure!D4</f>
        <v>Repos — Diviser la pâte en boules d'une portion (0,080 kg), les fariner légèrement, les envelopper dans un sac alimentaire et les laisser 20 à 30 min au froid.</v>
      </c>
      <c r="C11"/>
      <c r="D11"/>
    </row>
    <row r="12">
      <c r="A12"/>
      <c r="B12" t="s">
        <v>73</v>
      </c>
      <c r="C12" s="11">
        <f>'Besoins'!$B$2*0.1</f>
        <v>0.1</v>
      </c>
      <c r="D12" t="s">
        <v>25</v>
      </c>
    </row>
    <row r="13">
      <c r="A13" t="s" s="17">
        <v>76</v>
      </c>
      <c r="B13"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77</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2026-10-03T17:27:50Z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2026-10-03T17:27:50Z</dcterms:modified>
  <cp:revision>1</cp:revision>
</cp:coreProperties>
</file>