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<sst xmlns="http://schemas.openxmlformats.org/spreadsheetml/2006/main" count="85" uniqueCount="85">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</sst>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49.796</v>
      </c>
    </row>
    <row r="12">
      <c r="A12" t="s" s="3">
        <v>16</v>
      </c>
      <c r="B12" s="4">
        <v>0.49796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49.796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0.6</v>
      </c>
      <c r="E7" s="11">
        <f>D7*$B$2</f>
        <v>0.6</v>
      </c>
      <c r="F7" t="s">
        <v>34</v>
      </c>
      <c r="G7" s="4">
        <f>E7*0.56</f>
        <v>0.336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34</v>
      </c>
      <c r="G8" s="4">
        <f>E8*4.5</f>
        <v>13.5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34</v>
      </c>
      <c r="G9" s="4">
        <f>E9*5.2</f>
        <v>1.04</v>
      </c>
    </row>
    <row r="10">
      <c r="A10" t="s">
        <v>41</v>
      </c>
      <c r="B10" t="s">
        <v>42</v>
      </c>
      <c r="C10" t="s">
        <v>43</v>
      </c>
      <c r="D10" s="9">
        <v>3.5</v>
      </c>
      <c r="E10" s="11">
        <f>D10*$B$2</f>
        <v>3.5</v>
      </c>
      <c r="F10" t="s">
        <v>34</v>
      </c>
      <c r="G10" s="4">
        <f>E10*3.1</f>
        <v>10.85</v>
      </c>
    </row>
    <row r="11">
      <c r="A11" t="s">
        <v>44</v>
      </c>
      <c r="B11" t="s">
        <v>45</v>
      </c>
      <c r="C11" t="s">
        <v>46</v>
      </c>
      <c r="D11" s="9">
        <v>3</v>
      </c>
      <c r="E11" s="11">
        <f>D11*$B$2</f>
        <v>3</v>
      </c>
      <c r="F11" t="s">
        <v>34</v>
      </c>
      <c r="G11" s="4">
        <f>E11*3.2</f>
        <v>9.6</v>
      </c>
    </row>
    <row r="12">
      <c r="A12" t="s">
        <v>47</v>
      </c>
      <c r="B12" t="s">
        <v>48</v>
      </c>
      <c r="C12" t="s">
        <v>46</v>
      </c>
      <c r="D12" s="9">
        <v>2</v>
      </c>
      <c r="E12" s="11">
        <f>D12*$B$2</f>
        <v>2</v>
      </c>
      <c r="F12" t="s">
        <v>34</v>
      </c>
      <c r="G12" s="4">
        <f>E12*5.8</f>
        <v>11.6</v>
      </c>
    </row>
    <row r="13">
      <c r="A13" t="s">
        <v>49</v>
      </c>
      <c r="B13" t="s">
        <v>50</v>
      </c>
      <c r="C13" t="s">
        <v>51</v>
      </c>
      <c r="D13" s="9">
        <v>3.5</v>
      </c>
      <c r="E13" s="11">
        <f>D13*$B$2</f>
        <v>3.5</v>
      </c>
      <c r="F13" t="s">
        <v>34</v>
      </c>
      <c r="G13" s="4">
        <f>E13*0.82</f>
        <v>2.87</v>
      </c>
    </row>
    <row r="14">
      <c r="A14"/>
      <c r="B14"/>
      <c r="C14"/>
      <c r="D14"/>
      <c r="E14"/>
      <c r="F14" t="s" s="3">
        <v>52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24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34</v>
      </c>
      <c r="F3" t="s">
        <v>33</v>
      </c>
    </row>
    <row r="4">
      <c r="A4">
        <v>1</v>
      </c>
      <c r="B4" t="s">
        <v>61</v>
      </c>
      <c r="C4" t="s">
        <v>60</v>
      </c>
      <c r="D4" s="11">
        <v>3</v>
      </c>
      <c r="E4" t="s">
        <v>34</v>
      </c>
      <c r="F4" t="s">
        <v>37</v>
      </c>
    </row>
    <row r="5">
      <c r="A5">
        <v>1</v>
      </c>
      <c r="B5" t="s">
        <v>62</v>
      </c>
      <c r="C5" t="s">
        <v>60</v>
      </c>
      <c r="D5" s="11">
        <v>3.5</v>
      </c>
      <c r="E5" t="s">
        <v>34</v>
      </c>
      <c r="F5" t="s">
        <v>43</v>
      </c>
    </row>
    <row r="6">
      <c r="A6">
        <v>1</v>
      </c>
      <c r="B6" t="s">
        <v>63</v>
      </c>
      <c r="C6" t="s">
        <v>60</v>
      </c>
      <c r="D6" s="11">
        <v>3</v>
      </c>
      <c r="E6" t="s">
        <v>34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0.5</v>
      </c>
      <c r="E7" t="s">
        <v>34</v>
      </c>
      <c r="F7" t="s">
        <v>51</v>
      </c>
    </row>
    <row r="8">
      <c r="A8">
        <v>1</v>
      </c>
      <c r="B8" t="s">
        <v>64</v>
      </c>
      <c r="C8" t="s">
        <v>60</v>
      </c>
      <c r="D8" s="11">
        <v>3</v>
      </c>
      <c r="E8" t="s">
        <v>34</v>
      </c>
      <c r="F8" t="s">
        <v>46</v>
      </c>
    </row>
    <row r="9">
      <c r="A9">
        <v>1</v>
      </c>
      <c r="B9" t="s">
        <v>65</v>
      </c>
      <c r="C9" t="s">
        <v>60</v>
      </c>
      <c r="D9" s="11">
        <v>2</v>
      </c>
      <c r="E9" t="s">
        <v>34</v>
      </c>
      <c r="F9" t="s">
        <v>46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34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73</v>
      </c>
      <c r="E7" t="s" s="13"/>
      <c r="F7"/>
    </row>
    <row r="8">
      <c r="A8" t="s">
        <v>2</v>
      </c>
      <c r="B8">
        <v>7</v>
      </c>
      <c r="C8"/>
      <c r="D8" t="s" s="13">
        <v>74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78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79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80</v>
      </c>
      <c r="C12" s="11">
        <f>'Besoins'!$B$2*3</f>
        <v>3</v>
      </c>
      <c r="D12" t="s">
        <v>34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81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80</v>
      </c>
      <c r="C15" s="11">
        <f>'Besoins'!$B$2*0.5</f>
        <v>0.5</v>
      </c>
      <c r="D15" t="s">
        <v>34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82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83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84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2026-09-28T11:02:59Z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2026-09-28T11:02:59Z</dcterms:modified>
  <cp:revision>1</cp:revision>
</cp:coreProperties>
</file>