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<sst xmlns="http://schemas.openxmlformats.org/spreadsheetml/2006/main" count="98" uniqueCount="98">
  <si>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</si>
  <si>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</si>
  <si>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GÂTEAU MARBRÉ AU CACAO AMER</t>
  </si>
  <si>
    <t>Code</t>
  </si>
  <si>
    <t>GRO_CDC_233</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</si>
  <si>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</si>
  <si>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</si>
  <si>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</si>
  <si>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</si>
  <si>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</si>
  <si>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</si>
  <si>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</si>
  <si>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</si>
  <si>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</si>
  <si>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</si>
  <si>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</si>
  <si>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</si>
  <si>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</si>
  <si>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</si>
  <si>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</si>
  <si>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10:31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</si>
  <si>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</si>
  <si>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</si>
  <si>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</si>
  <si>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</si>
  <si>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</si>
  <si>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</si>
  <si>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</si>
  <si>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</si>
  <si>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</si>
  <si>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</si>
  <si>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</si>
  <si>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</si>
  <si>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</si>
  <si>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EXTRAIT-VANILLE</t>
  </si>
  <si>
    <t>Extrait de vanille alcoolisé</t>
  </si>
  <si>
    <t>Spiritueux et liqueurs cuisine</t>
  </si>
  <si>
    <t>lt</t>
  </si>
  <si>
    <t>ALC-RHUM-BRUN</t>
  </si>
  <si>
    <t>Rhum ambré de cuisine (baba)</t>
  </si>
  <si>
    <t>CACAO-POW-10</t>
  </si>
  <si>
    <t>Poudre de cacao 10-12% MG</t>
  </si>
  <si>
    <t>Poudres et masses cacao</t>
  </si>
  <si>
    <t>kg</t>
  </si>
  <si>
    <t>ECORCE-AGR-CONF</t>
  </si>
  <si>
    <t>Écorces d'agrumes confites (orange, citron)</t>
  </si>
  <si>
    <t>Pâtisserie épicerie sucrée</t>
  </si>
  <si>
    <t>FAR-T55</t>
  </si>
  <si>
    <t>Farine de blé T55</t>
  </si>
  <si>
    <t>Farines de blé</t>
  </si>
  <si>
    <t>BEU-DOUX</t>
  </si>
  <si>
    <t>Beurre doux 82% MG plaquette</t>
  </si>
  <si>
    <t>Beurres et margarines</t>
  </si>
  <si>
    <t>LEV-CHIMIQUE</t>
  </si>
  <si>
    <t>Levure chimique (poudre à lever)</t>
  </si>
  <si>
    <t>Levures et agents levants</t>
  </si>
  <si>
    <t>SUC-BLANC</t>
  </si>
  <si>
    <t>Sucre blanc cristal sac 25 kg</t>
  </si>
  <si>
    <t>Sucres et édulcorants</t>
  </si>
  <si>
    <t>Total</t>
  </si>
  <si>
    <t>Niveau</t>
  </si>
  <si>
    <t>Composant</t>
  </si>
  <si>
    <t>Type</t>
  </si>
  <si>
    <t>Quantité (pour 100 pc)</t>
  </si>
  <si>
    <t>recette</t>
  </si>
  <si>
    <t>Pâtisserie collectivité</t>
  </si>
  <si>
    <t xml:space="preserve">    ↳ Beurre doux 82% MG plaquette</t>
  </si>
  <si>
    <t>matiere</t>
  </si>
  <si>
    <t xml:space="preserve">    ↳ Sucre blanc cristal sac 25 kg</t>
  </si>
  <si>
    <t xml:space="preserve">    ↳ OEUF (ml)</t>
  </si>
  <si>
    <t>Conversions oeufs et ovoproduits</t>
  </si>
  <si>
    <t xml:space="preserve">        ↳ OEUF A3 (PRIX)</t>
  </si>
  <si>
    <t xml:space="preserve">    ↳ Farine de blé T55</t>
  </si>
  <si>
    <t xml:space="preserve">    ↳ Extrait de vanille alcoolisé</t>
  </si>
  <si>
    <t xml:space="preserve">    ↳ Levure chimique (poudre à lever)</t>
  </si>
  <si>
    <t xml:space="preserve">    ↳ Poudre de cacao 10-12% MG</t>
  </si>
  <si>
    <t xml:space="preserve">    ↳ Écorces d'agrumes confites (orange, citron)</t>
  </si>
  <si>
    <t xml:space="preserve">    ↳ Rhum ambré de cuisine (baba)</t>
  </si>
  <si>
    <t>Recette</t>
  </si>
  <si>
    <t>#</t>
  </si>
  <si>
    <t>Verbe</t>
  </si>
  <si>
    <t>Étape</t>
  </si>
  <si>
    <t>Précision technique</t>
  </si>
  <si>
    <t>Durée</t>
  </si>
  <si>
    <t>Garnir les moules — Garnir les moules ou les bacs aux 3/4 en alternant les deux pâtes pour l'effet marbré.</t>
  </si>
  <si>
    <t>Servir — Trancher les gâteaux et servir les parts avec une crème, un yaourt, etc.</t>
  </si>
  <si>
    <t>Commentaires — Pour faciliter le tranchage, cuire les gâteaux la veille ; pour garder leur moelleux, les envelopper de film alimentaire.</t>
  </si>
  <si>
    <t>Fiche technique — GÂTEAU MARBRÉ AU CACAO AMER</t>
  </si>
  <si>
    <t>GÂTEAU MARBRÉ AU CACAO AMER  GRO_CDC_233</t>
  </si>
  <si>
    <t>1.</t>
  </si>
  <si>
    <t>2.</t>
  </si>
  <si>
    <t xml:space="preserve">    Beurre doux 82% MG plaquette</t>
  </si>
  <si>
    <t>3.</t>
  </si>
  <si>
    <t xml:space="preserve">    OEUF (ml)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</si>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</sst>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35.854636363636</v>
      </c>
    </row>
    <row r="12">
      <c r="A12" t="s" s="3">
        <v>16</v>
      </c>
      <c r="B12" s="4">
        <v>0.35854636363636</v>
      </c>
    </row>
    <row r="13">
      <c r="A13"/>
      <c r="B13"/>
    </row>
    <row r="14">
      <c r="A14" t="s" s="5">
        <v>17</v>
      </c>
      <c r="B14" t="s" s="5">
        <v>14</v>
      </c>
    </row>
    <row r="15">
      <c r="A15" t="s" s="5">
        <v>18</v>
      </c>
      <c r="B15" s="6">
        <v>35.854636363636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27.272727</v>
      </c>
      <c r="E7" s="11">
        <f>D7*$B$2</f>
        <v>27.272727</v>
      </c>
      <c r="F7" t="s">
        <v>24</v>
      </c>
      <c r="G7" s="4">
        <f>E7*0.2700000027</f>
        <v>7.363636</v>
      </c>
    </row>
    <row r="8">
      <c r="A8" t="s">
        <v>34</v>
      </c>
      <c r="B8" t="s">
        <v>35</v>
      </c>
      <c r="C8" t="s">
        <v>36</v>
      </c>
      <c r="D8" s="9">
        <v>0.06</v>
      </c>
      <c r="E8" s="11">
        <f>D8*$B$2</f>
        <v>0.06</v>
      </c>
      <c r="F8" t="s">
        <v>37</v>
      </c>
      <c r="G8" s="4">
        <f>E8*32</f>
        <v>1.92</v>
      </c>
    </row>
    <row r="9">
      <c r="A9" t="s">
        <v>38</v>
      </c>
      <c r="B9" t="s">
        <v>39</v>
      </c>
      <c r="C9" t="s">
        <v>36</v>
      </c>
      <c r="D9" s="9">
        <v>0.1</v>
      </c>
      <c r="E9" s="11">
        <f>D9*$B$2</f>
        <v>0.1</v>
      </c>
      <c r="F9" t="s">
        <v>37</v>
      </c>
      <c r="G9" s="4">
        <f>E9*14</f>
        <v>1.4</v>
      </c>
    </row>
    <row r="10">
      <c r="A10" t="s">
        <v>40</v>
      </c>
      <c r="B10" t="s">
        <v>41</v>
      </c>
      <c r="C10" t="s">
        <v>42</v>
      </c>
      <c r="D10" s="9">
        <v>0.15</v>
      </c>
      <c r="E10" s="11">
        <f>D10*$B$2</f>
        <v>0.15</v>
      </c>
      <c r="F10" t="s">
        <v>43</v>
      </c>
      <c r="G10" s="4">
        <f>E10*8.5</f>
        <v>1.275</v>
      </c>
    </row>
    <row r="11">
      <c r="A11" t="s">
        <v>44</v>
      </c>
      <c r="B11" t="s">
        <v>45</v>
      </c>
      <c r="C11" t="s">
        <v>46</v>
      </c>
      <c r="D11" s="9">
        <v>0.75</v>
      </c>
      <c r="E11" s="11">
        <f>D11*$B$2</f>
        <v>0.75</v>
      </c>
      <c r="F11" t="s">
        <v>43</v>
      </c>
      <c r="G11" s="4">
        <f>E11*14</f>
        <v>10.5</v>
      </c>
    </row>
    <row r="12">
      <c r="A12" t="s">
        <v>47</v>
      </c>
      <c r="B12" t="s">
        <v>48</v>
      </c>
      <c r="C12" t="s">
        <v>49</v>
      </c>
      <c r="D12" s="9">
        <v>1.8</v>
      </c>
      <c r="E12" s="11">
        <f>D12*$B$2</f>
        <v>1.8</v>
      </c>
      <c r="F12" t="s">
        <v>43</v>
      </c>
      <c r="G12" s="4">
        <f>E12*0.56</f>
        <v>1.008</v>
      </c>
    </row>
    <row r="13">
      <c r="A13" t="s">
        <v>50</v>
      </c>
      <c r="B13" t="s">
        <v>51</v>
      </c>
      <c r="C13" t="s">
        <v>52</v>
      </c>
      <c r="D13" s="9">
        <v>2.05</v>
      </c>
      <c r="E13" s="11">
        <f>D13*$B$2</f>
        <v>2.05</v>
      </c>
      <c r="F13" t="s">
        <v>43</v>
      </c>
      <c r="G13" s="4">
        <f>E13*5.2</f>
        <v>10.66</v>
      </c>
    </row>
    <row r="14">
      <c r="A14" t="s">
        <v>53</v>
      </c>
      <c r="B14" t="s">
        <v>54</v>
      </c>
      <c r="C14" t="s">
        <v>55</v>
      </c>
      <c r="D14" s="9">
        <v>0.06</v>
      </c>
      <c r="E14" s="11">
        <f>D14*$B$2</f>
        <v>0.06</v>
      </c>
      <c r="F14" t="s">
        <v>43</v>
      </c>
      <c r="G14" s="4">
        <f>E14*4.2</f>
        <v>0.252</v>
      </c>
    </row>
    <row r="15">
      <c r="A15" t="s">
        <v>56</v>
      </c>
      <c r="B15" t="s">
        <v>57</v>
      </c>
      <c r="C15" t="s">
        <v>58</v>
      </c>
      <c r="D15" s="9">
        <v>1.8</v>
      </c>
      <c r="E15" s="11">
        <f>D15*$B$2</f>
        <v>1.8</v>
      </c>
      <c r="F15" t="s">
        <v>43</v>
      </c>
      <c r="G15" s="4">
        <f>E15*0.82</f>
        <v>1.476</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1.8</v>
      </c>
      <c r="E3" t="s">
        <v>43</v>
      </c>
      <c r="F3" t="s">
        <v>52</v>
      </c>
    </row>
    <row r="4">
      <c r="A4">
        <v>1</v>
      </c>
      <c r="B4" t="s">
        <v>68</v>
      </c>
      <c r="C4" t="s">
        <v>67</v>
      </c>
      <c r="D4" s="11">
        <v>1.8</v>
      </c>
      <c r="E4" t="s">
        <v>43</v>
      </c>
      <c r="F4" t="s">
        <v>58</v>
      </c>
    </row>
    <row r="5">
      <c r="A5">
        <v>1</v>
      </c>
      <c r="B5" t="s">
        <v>69</v>
      </c>
      <c r="C5" t="s">
        <v>64</v>
      </c>
      <c r="D5" s="11">
        <v>1.5</v>
      </c>
      <c r="E5" t="s">
        <v>37</v>
      </c>
      <c r="F5" t="s">
        <v>70</v>
      </c>
    </row>
    <row r="6">
      <c r="A6">
        <v>2</v>
      </c>
      <c r="B6" t="s">
        <v>71</v>
      </c>
      <c r="C6" t="s">
        <v>67</v>
      </c>
      <c r="D6" s="11">
        <v>27.273</v>
      </c>
      <c r="E6" t="s">
        <v>24</v>
      </c>
      <c r="F6" t="s">
        <v>33</v>
      </c>
    </row>
    <row r="7">
      <c r="A7">
        <v>1</v>
      </c>
      <c r="B7" t="s">
        <v>72</v>
      </c>
      <c r="C7" t="s">
        <v>67</v>
      </c>
      <c r="D7" s="11">
        <v>1.8</v>
      </c>
      <c r="E7" t="s">
        <v>43</v>
      </c>
      <c r="F7" t="s">
        <v>49</v>
      </c>
    </row>
    <row r="8">
      <c r="A8">
        <v>1</v>
      </c>
      <c r="B8" t="s">
        <v>73</v>
      </c>
      <c r="C8" t="s">
        <v>67</v>
      </c>
      <c r="D8" s="11">
        <v>0.06</v>
      </c>
      <c r="E8" t="s">
        <v>37</v>
      </c>
      <c r="F8" t="s">
        <v>36</v>
      </c>
    </row>
    <row r="9">
      <c r="A9">
        <v>1</v>
      </c>
      <c r="B9" t="s">
        <v>74</v>
      </c>
      <c r="C9" t="s">
        <v>67</v>
      </c>
      <c r="D9" s="11">
        <v>0.06</v>
      </c>
      <c r="E9" t="s">
        <v>43</v>
      </c>
      <c r="F9" t="s">
        <v>55</v>
      </c>
    </row>
    <row r="10">
      <c r="A10">
        <v>1</v>
      </c>
      <c r="B10" t="s">
        <v>75</v>
      </c>
      <c r="C10" t="s">
        <v>67</v>
      </c>
      <c r="D10" s="11">
        <v>0.15</v>
      </c>
      <c r="E10" t="s">
        <v>43</v>
      </c>
      <c r="F10" t="s">
        <v>42</v>
      </c>
    </row>
    <row r="11">
      <c r="A11">
        <v>1</v>
      </c>
      <c r="B11" t="s">
        <v>76</v>
      </c>
      <c r="C11" t="s">
        <v>67</v>
      </c>
      <c r="D11" s="11">
        <v>0.75</v>
      </c>
      <c r="E11" t="s">
        <v>43</v>
      </c>
      <c r="F11" t="s">
        <v>46</v>
      </c>
    </row>
    <row r="12">
      <c r="A12">
        <v>1</v>
      </c>
      <c r="B12" t="s">
        <v>77</v>
      </c>
      <c r="C12" t="s">
        <v>67</v>
      </c>
      <c r="D12" s="11">
        <v>0.1</v>
      </c>
      <c r="E12" t="s">
        <v>37</v>
      </c>
      <c r="F12" t="s">
        <v>36</v>
      </c>
    </row>
    <row r="13">
      <c r="A13">
        <v>1</v>
      </c>
      <c r="B13" t="s">
        <v>66</v>
      </c>
      <c r="C13" t="s">
        <v>67</v>
      </c>
      <c r="D13" s="11">
        <v>0.25</v>
      </c>
      <c r="E13" t="s">
        <v>43</v>
      </c>
      <c r="F13" t="s">
        <v>52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Dans une calotte, faire fondre le beurre des moules. Au pinceau, badigeonner 2 bacs GN 1/1 H 65 ou 6 moules rectangulaires de 300 × 100 × 100 ; faire figer au froid, fleurer, retourner et taper pour ôter l'excédent. Réserver au froid. Couper les écorces en petits bâtonnets et les faire macérer dans le rhum (facultatif). Tamiser ensemble la farine et la levure.</t>
        </is>
      </c>
      <c r="E3" t="s" s="14"/>
      <c r="F3"/>
    </row>
    <row r="4">
      <c r="A4" t="s">
        <v>2</v>
      </c>
      <c r="B4">
        <v>3</v>
      </c>
      <c r="C4"/>
      <c r="D4" t="inlineStr" s="14">
        <is>
          <t>Confectionner la pâte — Assouplir le beurre et le travailler au fouet en pommade. Ajouter le sucre ; travailler en première vitesse, puis crémer en deuxième vitesse. Ajouter progressivement les œufs (tiédis pour faciliter l'incorporation). Incorporer la vanille, la farine et la levure. Partager la pâte en deux : ajouter les écorces à une moitié, le cacao à l'autre.</t>
        </is>
      </c>
      <c r="E4" t="s" s="14"/>
      <c r="F4"/>
    </row>
    <row r="5">
      <c r="A5" t="s">
        <v>2</v>
      </c>
      <c r="B5">
        <v>4</v>
      </c>
      <c r="C5"/>
      <c r="D5" t="s" s="14">
        <v>84</v>
      </c>
      <c r="E5" t="s" s="14"/>
      <c r="F5"/>
    </row>
    <row r="6">
      <c r="A6" t="s">
        <v>2</v>
      </c>
      <c r="B6">
        <v>5</v>
      </c>
      <c r="C6"/>
      <c r="D6" t="inlineStr" s="14">
        <is>
          <t>Cuire les marbrés — Préchauffer le four en chaleur sèche à + 190 °C. Étager les bacs ou les moules (sur grilles). Cuire 10 minutes à + 190 °C, puis casser la croûte formée à la pointe d'un couteau désinfecté pour aider la pousse. Réduire à + 160 °C et finir 45 à 50 minutes. Vérifier la cuisson par sondage. Démouler sur grilles à la sortie du four.</t>
        </is>
      </c>
      <c r="E6" t="s" s="14"/>
      <c r="F6"/>
    </row>
    <row r="7">
      <c r="A7" t="s">
        <v>2</v>
      </c>
      <c r="B7">
        <v>6</v>
      </c>
      <c r="C7"/>
      <c r="D7" t="s" s="14">
        <v>85</v>
      </c>
      <c r="E7" t="s" s="14"/>
      <c r="F7"/>
    </row>
    <row r="8">
      <c r="A8" t="s">
        <v>2</v>
      </c>
      <c r="B8">
        <v>7</v>
      </c>
      <c r="C8"/>
      <c r="D8" t="s" s="14">
        <v>86</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87</v>
      </c>
      <c r="B1"/>
      <c r="C1"/>
      <c r="D1"/>
    </row>
    <row r="2">
      <c r="A2" t="str" s="15">
        <f>"GRO_CDC_233 · GRO.DESSERTS · référence : "&amp;Besoins!B3&amp;" "&amp;Besoins!C3&amp;" · multiplicateur réglable sur la feuille ""Besoins"""</f>
        <v>GRO_CDC_233 · GRO.DESSERTS · référence : 100 pc · multiplicateur réglable sur la feuille </v>
      </c>
      <c r="B2"/>
      <c r="C2"/>
      <c r="D2"/>
    </row>
    <row r="3">
      <c r="A3"/>
      <c r="B3"/>
      <c r="C3"/>
      <c r="D3"/>
    </row>
    <row r="4">
      <c r="A4" t="s" s="16">
        <v>88</v>
      </c>
      <c r="B4"/>
      <c r="C4"/>
      <c r="D4"/>
    </row>
    <row r="5">
      <c r="A5" t="s" s="17">
        <v>89</v>
      </c>
      <c r="B5" t="str" s="14">
        <f>Procedure!D2</f>
        <v>Mise en place du poste de travail — Vérifier les D.L.C., peser les denrées, sélectionner le matériel nécessaire. Laver et désinfecter le matériel et le poste de travail en suivant les protocoles.</v>
      </c>
      <c r="C5"/>
      <c r="D5"/>
    </row>
    <row r="6">
      <c r="A6" t="s" s="17">
        <v>90</v>
      </c>
      <c r="B6" t="str" s="14">
        <f>Procedure!D3</f>
        <v>Préparations préliminaires — Dans une calotte, faire fondre le beurre des moules. Au pinceau, badigeonner 2 bacs GN 1/1 H 65 ou 6 moules rectangulaires de 300 × 100 × 100 ; faire figer au froid, fleurer, retourner et taper pour ôter l'excédent. Réserver au froid. Couper les écorces en petits bâtonnets et les faire macérer dans le rhum (facultatif). Tamiser ensemble la farine et la levure.</v>
      </c>
      <c r="C6"/>
      <c r="D6"/>
    </row>
    <row r="7">
      <c r="A7"/>
      <c r="B7" t="str">
        <f>Besoins!B11</f>
        <v>Écorces d'agrumes confites (orange, citron)</v>
      </c>
      <c r="C7" s="11">
        <f>Besoins!E11</f>
        <v>0.75</v>
      </c>
      <c r="D7" t="str">
        <f>Besoins!F11</f>
        <v>kg</v>
      </c>
    </row>
    <row r="8">
      <c r="A8"/>
      <c r="B8" t="str">
        <f>Besoins!B9</f>
        <v>Rhum ambré de cuisine (baba)</v>
      </c>
      <c r="C8" s="11">
        <f>Besoins!E9</f>
        <v>0.1</v>
      </c>
      <c r="D8" t="str">
        <f>Besoins!F9</f>
        <v>lt</v>
      </c>
    </row>
    <row r="9">
      <c r="A9"/>
      <c r="B9" t="s">
        <v>91</v>
      </c>
      <c r="C9" s="11">
        <f>'Besoins'!$B$2*0.25</f>
        <v>0.25</v>
      </c>
      <c r="D9" t="s">
        <v>43</v>
      </c>
    </row>
    <row r="10">
      <c r="A10" t="s" s="17">
        <v>92</v>
      </c>
      <c r="B10" t="str" s="14">
        <f>Procedure!D4</f>
        <v>Confectionner la pâte — Assouplir le beurre et le travailler au fouet en pommade. Ajouter le sucre ; travailler en première vitesse, puis crémer en deuxième vitesse. Ajouter progressivement les œufs (tiédis pour faciliter l'incorporation). Incorporer la vanille, la farine et la levure. Partager la pâte en deux : ajouter les écorces à une moitié, le cacao à l'autre.</v>
      </c>
      <c r="C10"/>
      <c r="D10"/>
    </row>
    <row r="11">
      <c r="A11"/>
      <c r="B11" t="s">
        <v>91</v>
      </c>
      <c r="C11" s="11">
        <f>'Besoins'!$B$2*1.8</f>
        <v>1.8</v>
      </c>
      <c r="D11" t="s">
        <v>43</v>
      </c>
    </row>
    <row r="12">
      <c r="A12"/>
      <c r="B12" t="str">
        <f>Besoins!B15</f>
        <v>Sucre blanc cristal sac 25 kg</v>
      </c>
      <c r="C12" s="11">
        <f>Besoins!E15</f>
        <v>1.8</v>
      </c>
      <c r="D12" t="str">
        <f>Besoins!F15</f>
        <v>kg</v>
      </c>
    </row>
    <row r="13">
      <c r="A13"/>
      <c r="B13" t="s">
        <v>93</v>
      </c>
      <c r="C13" s="11">
        <f>'Besoins'!$B$2*1.5</f>
        <v>1.5</v>
      </c>
      <c r="D13" t="s">
        <v>37</v>
      </c>
    </row>
    <row r="14">
      <c r="A14"/>
      <c r="B14" t="str">
        <f>Besoins!B12</f>
        <v>Farine de blé T55</v>
      </c>
      <c r="C14" s="11">
        <f>Besoins!E12</f>
        <v>1.8</v>
      </c>
      <c r="D14" t="str">
        <f>Besoins!F12</f>
        <v>kg</v>
      </c>
    </row>
    <row r="15">
      <c r="A15"/>
      <c r="B15" t="str">
        <f>Besoins!B8</f>
        <v>Extrait de vanille alcoolisé</v>
      </c>
      <c r="C15" s="11">
        <f>Besoins!E8</f>
        <v>0.06</v>
      </c>
      <c r="D15" t="str">
        <f>Besoins!F8</f>
        <v>lt</v>
      </c>
    </row>
    <row r="16">
      <c r="A16"/>
      <c r="B16" t="str">
        <f>Besoins!B14</f>
        <v>Levure chimique (poudre à lever)</v>
      </c>
      <c r="C16" s="11">
        <f>Besoins!E14</f>
        <v>0.06</v>
      </c>
      <c r="D16" t="str">
        <f>Besoins!F14</f>
        <v>kg</v>
      </c>
    </row>
    <row r="17">
      <c r="A17"/>
      <c r="B17" t="str">
        <f>Besoins!B10</f>
        <v>Poudre de cacao 10-12% MG</v>
      </c>
      <c r="C17" s="11">
        <f>Besoins!E10</f>
        <v>0.15</v>
      </c>
      <c r="D17" t="str">
        <f>Besoins!F10</f>
        <v>kg</v>
      </c>
    </row>
    <row r="18">
      <c r="A18" t="s" s="17">
        <v>94</v>
      </c>
      <c r="B18" t="str" s="14">
        <f>Procedure!D5</f>
        <v>Garnir les moules — Garnir les moules ou les bacs aux 3/4 en alternant les deux pâtes pour l'effet marbré.</v>
      </c>
      <c r="C18"/>
      <c r="D18"/>
    </row>
    <row r="19">
      <c r="A19" t="s" s="17">
        <v>95</v>
      </c>
      <c r="B19" t="str" s="14">
        <f>Procedure!D6</f>
        <v>Cuire les marbrés — Préchauffer le four en chaleur sèche à + 190 °C. Étager les bacs ou les moules (sur grilles). Cuire 10 minutes à + 190 °C, puis casser la croûte formée à la pointe d'un couteau désinfecté pour aider la pousse. Réduire à + 160 °C et finir 45 à 50 minutes. Vérifier la cuisson par sondage. Démouler sur grilles à la sortie du four.</v>
      </c>
      <c r="C19"/>
      <c r="D19"/>
    </row>
    <row r="20">
      <c r="A20" t="s" s="17">
        <v>96</v>
      </c>
      <c r="B20" t="str" s="14">
        <f>Procedure!D7</f>
        <v>Servir — Trancher les gâteaux et servir les parts avec une crème, un yaourt, etc.</v>
      </c>
      <c r="C20"/>
      <c r="D20"/>
    </row>
    <row r="21">
      <c r="A21" t="s" s="17">
        <v>97</v>
      </c>
      <c r="B21" t="str" s="14">
        <f>Procedure!D8</f>
        <v>Commentaires — Pour faciliter le tranchage, cuire les gâteaux la veille ; pour garder leur moelleux, les envelopper de film alimentaire.</v>
      </c>
      <c r="C21"/>
      <c r="D21"/>
    </row>
    <row r="22">
      <c r="A22"/>
      <c r="B22"/>
      <c r="C22"/>
      <c r="D22"/>
    </row>
    <row r="23">
      <c r="A23" t="s" s="18">
        <v>21</v>
      </c>
      <c r="B23"/>
      <c r="C23"/>
      <c r="D23"/>
    </row>
  </sheetData>
  <sheetProtection sheet="1" formatRows="0" formatColumns="0"/>
  <mergeCells count="11">
    <mergeCell ref="A1:D1"/>
    <mergeCell ref="A2:D2"/>
    <mergeCell ref="A4:D4"/>
    <mergeCell ref="B5:D5"/>
    <mergeCell ref="B6:D6"/>
    <mergeCell ref="B10:D10"/>
    <mergeCell ref="B18:D18"/>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2026-09-28T08:31:30Z</dcterms:created>
  <dc:title>GÂTEAU MARBRÉ AU CACAO AMER</dc:title>
  <dc:subject/>
  <dc:creator>CUIS.web</dc:creator>
  <cp:lastModifiedBy/>
  <cp:keywords/>
  <dc:description>Export automatique — moteur récursif d'origine : Bernard Vandendaele</dc:description>
  <cp:category/>
  <dc:language>en-US</dc:language>
  <dcterms:modified xsi:type="dcterms:W3CDTF">2026-09-28T08:31:30Z</dcterms:modified>
  <cp:revision>1</cp:revision>
</cp:coreProperties>
</file>