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<sst xmlns="http://schemas.openxmlformats.org/spreadsheetml/2006/main" count="85" uniqueCount="85">
  <si>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</si>
  <si>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</si>
  <si>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</si>
  <si>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</si>
  <si>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</si>
  <si>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</si>
  <si>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</si>
  <si>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</si>
  <si>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</si>
  <si>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</si>
  <si>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</si>
  <si>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</si>
  <si>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</si>
  <si>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</si>
  <si>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</si>
  <si>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</si>
  <si>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</si>
  <si>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</si>
  <si>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</si>
  <si>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</si>
  <si>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</si>
  <si>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</si>
  <si>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</si>
  <si>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</si>
  <si>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</si>
  <si>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</si>
  <si>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</si>
  <si>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</si>
  <si>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</si>
  <si>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</si>
  <si>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</si>
  <si>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</si>
  <si>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</si>
  <si>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</si>
  <si>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</si>
  <si>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</si>
  <si>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</si>
  <si>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</si>
  <si>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</si>
  <si>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</si>
  <si>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</si>
  <si>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</si>
  <si>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</si>
  <si>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</si>
  <si>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</si>
  <si>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</si>
  <si>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</si>
  <si>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</si>
  <si>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</si>
  <si>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</si>
  <si>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</si>
  <si>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</si>
  <si>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</si>
  <si>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</si>
  <si>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</si>
  <si>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</si>
  <si>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</si>
  <si>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</si>
  <si>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</si>
  <si>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</si>
  <si>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</si>
  <si>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</si>
  <si>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</si>
  <si>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supérieur cuit avec couenne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</si>
  <si>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</si>
  <si>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</si>
  <si>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</si>
  <si>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</si>
  <si>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</si>
  <si>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</si>
  <si>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</si>
  <si>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</si>
  <si>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</si>
  <si>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t>
  </si>
  <si>
    <t>RIZ CANTONNAIS  GRO_CDC_188A</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</si>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</sst>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6.8</v>
      </c>
      <c r="E8" s="6">
        <f>D8*$B$2</f>
        <v>6.8</v>
      </c>
      <c r="F8" t="s">
        <v>18</v>
      </c>
      <c r="G8" s="9">
        <f>E8*1.8</f>
        <v>12.24</v>
      </c>
    </row>
    <row r="9">
      <c r="A9" t="s">
        <v>19</v>
      </c>
      <c r="B9" t="s">
        <v>20</v>
      </c>
      <c r="C9" t="s">
        <v>21</v>
      </c>
      <c r="D9" s="4">
        <v>2.1</v>
      </c>
      <c r="E9" s="6">
        <f>D9*$B$2</f>
        <v>2.1</v>
      </c>
      <c r="F9" t="s">
        <v>18</v>
      </c>
      <c r="G9" s="9">
        <f>E9*10.6</f>
        <v>22.26</v>
      </c>
    </row>
    <row r="10">
      <c r="A10" t="s">
        <v>22</v>
      </c>
      <c r="B10" t="s">
        <v>23</v>
      </c>
      <c r="C10" t="s">
        <v>24</v>
      </c>
      <c r="D10" s="4">
        <v>0.01</v>
      </c>
      <c r="E10" s="6">
        <f>D10*$B$2</f>
        <v>0.01</v>
      </c>
      <c r="F10" t="s">
        <v>18</v>
      </c>
      <c r="G10" s="9">
        <f>E10*12.5</f>
        <v>0.125</v>
      </c>
    </row>
    <row r="11">
      <c r="A11" t="s">
        <v>25</v>
      </c>
      <c r="B11" t="s">
        <v>26</v>
      </c>
      <c r="C11" t="s">
        <v>27</v>
      </c>
      <c r="D11" s="4">
        <v>0.85</v>
      </c>
      <c r="E11" s="6">
        <f>D11*$B$2</f>
        <v>0.85</v>
      </c>
      <c r="F11" t="s">
        <v>28</v>
      </c>
      <c r="G11" s="9">
        <f>E11*1.05</f>
        <v>0.8925</v>
      </c>
    </row>
    <row r="12">
      <c r="A12" t="s">
        <v>29</v>
      </c>
      <c r="B12" t="s">
        <v>30</v>
      </c>
      <c r="C12" t="s">
        <v>31</v>
      </c>
      <c r="D12" s="4">
        <v>1</v>
      </c>
      <c r="E12" s="6">
        <f>D12*$B$2</f>
        <v>1</v>
      </c>
      <c r="F12" t="s">
        <v>32</v>
      </c>
      <c r="G12" s="9">
        <f>E12*0.45</f>
        <v>0.45</v>
      </c>
    </row>
    <row r="13">
      <c r="A13" t="s">
        <v>33</v>
      </c>
      <c r="B13" t="s">
        <v>34</v>
      </c>
      <c r="C13" t="s">
        <v>35</v>
      </c>
      <c r="D13" s="4">
        <v>0.06</v>
      </c>
      <c r="E13" s="6">
        <f>D13*$B$2</f>
        <v>0.06</v>
      </c>
      <c r="F13" t="s">
        <v>18</v>
      </c>
      <c r="G13" s="9">
        <f>E13*0.35</f>
        <v>0.021</v>
      </c>
    </row>
    <row r="14">
      <c r="A14" t="s">
        <v>36</v>
      </c>
      <c r="B14" t="s">
        <v>37</v>
      </c>
      <c r="C14" t="s">
        <v>38</v>
      </c>
      <c r="D14" s="4">
        <v>0.17</v>
      </c>
      <c r="E14" s="6">
        <f>D14*$B$2</f>
        <v>0.17</v>
      </c>
      <c r="F14" t="s">
        <v>18</v>
      </c>
      <c r="G14" s="9">
        <f>E14*9.26</f>
        <v>1.5742</v>
      </c>
    </row>
    <row r="15">
      <c r="A15" t="s">
        <v>39</v>
      </c>
      <c r="B15" t="s">
        <v>40</v>
      </c>
      <c r="C15" t="s">
        <v>38</v>
      </c>
      <c r="D15" s="4">
        <v>1.3</v>
      </c>
      <c r="E15" s="6">
        <f>D15*$B$2</f>
        <v>1.3</v>
      </c>
      <c r="F15" t="s">
        <v>18</v>
      </c>
      <c r="G15" s="9">
        <f>E15*7.5</f>
        <v>9.75</v>
      </c>
    </row>
    <row r="16">
      <c r="A16" t="s">
        <v>41</v>
      </c>
      <c r="B16" t="s">
        <v>42</v>
      </c>
      <c r="C16" t="s">
        <v>38</v>
      </c>
      <c r="D16" s="4">
        <v>2.1</v>
      </c>
      <c r="E16" s="6">
        <f>D16*$B$2</f>
        <v>2.1</v>
      </c>
      <c r="F16" t="s">
        <v>18</v>
      </c>
      <c r="G16" s="9">
        <f>E16*3.21</f>
        <v>6.741</v>
      </c>
    </row>
    <row r="17">
      <c r="A17" t="s">
        <v>43</v>
      </c>
      <c r="B17" t="s">
        <v>44</v>
      </c>
      <c r="C17" t="s">
        <v>45</v>
      </c>
      <c r="D17" s="4">
        <v>1.3</v>
      </c>
      <c r="E17" s="6">
        <f>D17*$B$2</f>
        <v>1.3</v>
      </c>
      <c r="F17" t="s">
        <v>18</v>
      </c>
      <c r="G17" s="9">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28</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32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6">
        <f>Besoins!E8</f>
        <v>6.8</v>
      </c>
      <c r="D7" t="str">
        <f>Besoins!F8</f>
        <v>kg</v>
      </c>
    </row>
    <row r="8">
      <c r="A8"/>
      <c r="B8" t="str">
        <f>Besoins!B17</f>
        <v>Queues de crevettes décortiquées cuites</v>
      </c>
      <c r="C8" s="6">
        <f>Besoins!E17</f>
        <v>1.3</v>
      </c>
      <c r="D8" t="str">
        <f>Besoins!F17</f>
        <v>kg</v>
      </c>
    </row>
    <row r="9">
      <c r="A9"/>
      <c r="B9" t="str">
        <f>Besoins!B9</f>
        <v>Jambon supérieur cuit avec couenne</v>
      </c>
      <c r="C9" s="6">
        <f>Besoins!E9</f>
        <v>2.1</v>
      </c>
      <c r="D9" t="str">
        <f>Besoins!F9</f>
        <v>kg</v>
      </c>
    </row>
    <row r="10">
      <c r="A10"/>
      <c r="B10" t="str">
        <f>Besoins!B16</f>
        <v>Petits pois doux très fins surgelés</v>
      </c>
      <c r="C10" s="6">
        <f>Besoins!E16</f>
        <v>2.1</v>
      </c>
      <c r="D10" t="str">
        <f>Besoins!F16</f>
        <v>kg</v>
      </c>
    </row>
    <row r="11">
      <c r="A11"/>
      <c r="B11" t="str">
        <f>Besoins!B12</f>
        <v>CORIANDRE France botte</v>
      </c>
      <c r="C11" s="6">
        <f>Besoins!E12</f>
        <v>1</v>
      </c>
      <c r="D11" t="str">
        <f>Besoins!F12</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Besoins!B11</f>
        <v>Huile de tournesol raffinée vrac</v>
      </c>
      <c r="C14" s="6">
        <f>Besoins!E11</f>
        <v>0.85</v>
      </c>
      <c r="D14" t="str">
        <f>Besoins!F11</f>
        <v>lt</v>
      </c>
    </row>
    <row r="15">
      <c r="A15"/>
      <c r="B15" t="str">
        <f>Besoins!B13</f>
        <v>Sel fin de cuisine</v>
      </c>
      <c r="C15" s="6">
        <f>Besoins!E13</f>
        <v>0.06</v>
      </c>
      <c r="D15" t="str">
        <f>Besoins!F13</f>
        <v>kg</v>
      </c>
    </row>
    <row r="16">
      <c r="A16"/>
      <c r="B16" t="str">
        <f>Besoins!B10</f>
        <v>Poivre noir moulu</v>
      </c>
      <c r="C16" s="6">
        <f>Besoins!E10</f>
        <v>0.01</v>
      </c>
      <c r="D16" t="str">
        <f>Besoins!F10</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2026-09-27T14:46:56Z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2026-09-27T14:46:56Z</dcterms:modified>
  <cp:revision>1</cp:revision>
</cp:coreProperties>
</file>