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<sst xmlns="http://schemas.openxmlformats.org/spreadsheetml/2006/main" count="95" uniqueCount="95">
  <si>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</si>
  <si>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</si>
  <si>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DAUPHINOISE (SOUS VIDE)</t>
  </si>
  <si>
    <t>Code</t>
  </si>
  <si>
    <t>GRO_CDC_179B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</si>
  <si>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</si>
  <si>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</si>
  <si>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</si>
  <si>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</si>
  <si>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</si>
  <si>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</si>
  <si>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</si>
  <si>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</si>
  <si>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</si>
  <si>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</si>
  <si>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</si>
  <si>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</si>
  <si>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</si>
  <si>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</si>
  <si>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</si>
  <si>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</si>
  <si>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</si>
  <si>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</si>
  <si>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</si>
  <si>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</si>
  <si>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</si>
  <si>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</si>
  <si>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</si>
  <si>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</si>
  <si>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</si>
  <si>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</si>
  <si>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</si>
  <si>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</si>
  <si>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</si>
  <si>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</si>
  <si>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</si>
  <si>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</si>
  <si>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</si>
  <si>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</si>
  <si>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</si>
  <si>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</si>
  <si>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</si>
  <si>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</si>
  <si>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</si>
  <si>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</si>
  <si>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</si>
  <si>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</si>
  <si>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</si>
  <si>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</si>
  <si>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</si>
  <si>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PDT-LAMELLE-SV</t>
  </si>
  <si>
    <t>Pommes de terre lamelles cuites sous vide (5e gamme)</t>
  </si>
  <si>
    <t>Légumes 4ème et 5ème gamme</t>
  </si>
  <si>
    <t>SEL-FIN</t>
  </si>
  <si>
    <t>Sel fin de cuisine</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</si>
  <si>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</si>
  <si>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</si>
  <si>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</si>
  <si>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</si>
  <si>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</si>
  <si>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</si>
  <si>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</si>
  <si>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</si>
  <si>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</si>
  <si>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</si>
  <si>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</si>
  <si>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Pommes de terre lamelles cuites sous vide (5e gamme)</t>
  </si>
  <si>
    <t>matiere</t>
  </si>
  <si>
    <t xml:space="preserve">    ↳ Beurre doux 82% MG plaquette</t>
  </si>
  <si>
    <t xml:space="preserve">    ↳ Emmental râpé vrac</t>
  </si>
  <si>
    <t xml:space="preserve">    ↳ LAIT UHT demi écrémé France outre 10 litres</t>
  </si>
  <si>
    <t xml:space="preserve">    ↳ OEUF (ml)</t>
  </si>
  <si>
    <t>Conversions oeufs et ovoproduits</t>
  </si>
  <si>
    <t xml:space="preserve">        ↳ OEUF A3 (PRIX)</t>
  </si>
  <si>
    <t xml:space="preserve">    ↳ Ail haché IQF</t>
  </si>
  <si>
    <t xml:space="preserve">    ↳ Sel fin de cuisine</t>
  </si>
  <si>
    <t xml:space="preserve">    ↳ Poivre noir moulu</t>
  </si>
  <si>
    <t xml:space="preserve">    ↳ Noix de muscade moulue</t>
  </si>
  <si>
    <t>Recette</t>
  </si>
  <si>
    <t>#</t>
  </si>
  <si>
    <t>Verbe</t>
  </si>
  <si>
    <t>Étape</t>
  </si>
  <si>
    <t>Précision technique</t>
  </si>
  <si>
    <t>Durée</t>
  </si>
  <si>
    <t>Servir — Prédécouper 17 parts de pommes de terre dauphinoise par bac. Servir à l'aide d'une spatule de service carrée.</t>
  </si>
  <si>
    <t>Fiche technique — POMMES DE TERRE DAUPHINOISE (SOUS VIDE)</t>
  </si>
  <si>
    <t>POMMES DE TERRE DAUPHINOISE (SOUS VIDE)  GRO_CDC_179B</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</si>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</sst>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108.84525</v>
      </c>
    </row>
    <row r="12">
      <c r="A12" t="s" s="3">
        <v>16</v>
      </c>
      <c r="B12" s="4">
        <v>1.0884525</v>
      </c>
    </row>
    <row r="13">
      <c r="A13"/>
      <c r="B13"/>
    </row>
    <row r="14">
      <c r="A14" t="s" s="5">
        <v>17</v>
      </c>
      <c r="B14" t="s" s="5">
        <v>14</v>
      </c>
    </row>
    <row r="15">
      <c r="A15" t="s" s="5">
        <v>18</v>
      </c>
      <c r="B15" s="6">
        <v>108.84525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60</v>
      </c>
      <c r="E7" s="11">
        <f>D7*$B$2</f>
        <v>60</v>
      </c>
      <c r="F7" t="s">
        <v>24</v>
      </c>
      <c r="G7" s="4">
        <f>E7*0.27</f>
        <v>16.2</v>
      </c>
    </row>
    <row r="8">
      <c r="A8" t="s">
        <v>34</v>
      </c>
      <c r="B8" t="s">
        <v>35</v>
      </c>
      <c r="C8" t="s">
        <v>36</v>
      </c>
      <c r="D8" s="9">
        <v>0.007</v>
      </c>
      <c r="E8" s="11">
        <f>D8*$B$2</f>
        <v>0.007</v>
      </c>
      <c r="F8" t="s">
        <v>37</v>
      </c>
      <c r="G8" s="4">
        <f>E8*20</f>
        <v>0.14</v>
      </c>
    </row>
    <row r="9">
      <c r="A9" t="s">
        <v>38</v>
      </c>
      <c r="B9" t="s">
        <v>39</v>
      </c>
      <c r="C9" t="s">
        <v>36</v>
      </c>
      <c r="D9" s="9">
        <v>0.017</v>
      </c>
      <c r="E9" s="11">
        <f>D9*$B$2</f>
        <v>0.017</v>
      </c>
      <c r="F9" t="s">
        <v>37</v>
      </c>
      <c r="G9" s="4">
        <f>E9*12.5</f>
        <v>0.2125</v>
      </c>
    </row>
    <row r="10">
      <c r="A10" t="s">
        <v>40</v>
      </c>
      <c r="B10" t="s">
        <v>41</v>
      </c>
      <c r="C10" t="s">
        <v>42</v>
      </c>
      <c r="D10" s="9">
        <v>11.5</v>
      </c>
      <c r="E10" s="11">
        <f>D10*$B$2</f>
        <v>11.5</v>
      </c>
      <c r="F10" t="s">
        <v>43</v>
      </c>
      <c r="G10" s="4">
        <f>E10*1.67</f>
        <v>19.205</v>
      </c>
    </row>
    <row r="11">
      <c r="A11" t="s">
        <v>44</v>
      </c>
      <c r="B11" t="s">
        <v>45</v>
      </c>
      <c r="C11" t="s">
        <v>46</v>
      </c>
      <c r="D11" s="9">
        <v>0.25</v>
      </c>
      <c r="E11" s="11">
        <f>D11*$B$2</f>
        <v>0.25</v>
      </c>
      <c r="F11" t="s">
        <v>37</v>
      </c>
      <c r="G11" s="4">
        <f>E11*5.2</f>
        <v>1.3</v>
      </c>
    </row>
    <row r="12">
      <c r="A12" t="s">
        <v>47</v>
      </c>
      <c r="B12" t="s">
        <v>48</v>
      </c>
      <c r="C12" t="s">
        <v>49</v>
      </c>
      <c r="D12" s="9">
        <v>5</v>
      </c>
      <c r="E12" s="11">
        <f>D12*$B$2</f>
        <v>5</v>
      </c>
      <c r="F12" t="s">
        <v>37</v>
      </c>
      <c r="G12" s="4">
        <f>E12*7.2</f>
        <v>36</v>
      </c>
    </row>
    <row r="13">
      <c r="A13" t="s">
        <v>50</v>
      </c>
      <c r="B13" t="s">
        <v>51</v>
      </c>
      <c r="C13" t="s">
        <v>52</v>
      </c>
      <c r="D13" s="9">
        <v>17.5</v>
      </c>
      <c r="E13" s="11">
        <f>D13*$B$2</f>
        <v>17.5</v>
      </c>
      <c r="F13" t="s">
        <v>37</v>
      </c>
      <c r="G13" s="4">
        <f>E13*1.99</f>
        <v>34.825</v>
      </c>
    </row>
    <row r="14">
      <c r="A14" t="s">
        <v>53</v>
      </c>
      <c r="B14" t="s">
        <v>54</v>
      </c>
      <c r="C14" t="s">
        <v>55</v>
      </c>
      <c r="D14" s="9">
        <v>0.105</v>
      </c>
      <c r="E14" s="11">
        <f>D14*$B$2</f>
        <v>0.105</v>
      </c>
      <c r="F14" t="s">
        <v>37</v>
      </c>
      <c r="G14" s="4">
        <f>E14*0.35</f>
        <v>0.03675</v>
      </c>
    </row>
    <row r="15">
      <c r="A15" t="s">
        <v>56</v>
      </c>
      <c r="B15" t="s">
        <v>57</v>
      </c>
      <c r="C15" t="s">
        <v>58</v>
      </c>
      <c r="D15" s="9">
        <v>0.1</v>
      </c>
      <c r="E15" s="11">
        <f>D15*$B$2</f>
        <v>0.1</v>
      </c>
      <c r="F15" t="s">
        <v>37</v>
      </c>
      <c r="G15" s="4">
        <f>E15*9.26</f>
        <v>0.926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17.5</v>
      </c>
      <c r="E3" t="s">
        <v>37</v>
      </c>
      <c r="F3" t="s">
        <v>52</v>
      </c>
    </row>
    <row r="4">
      <c r="A4">
        <v>1</v>
      </c>
      <c r="B4" t="s">
        <v>68</v>
      </c>
      <c r="C4" t="s">
        <v>67</v>
      </c>
      <c r="D4" s="11">
        <v>0.25</v>
      </c>
      <c r="E4" t="s">
        <v>37</v>
      </c>
      <c r="F4" t="s">
        <v>46</v>
      </c>
    </row>
    <row r="5">
      <c r="A5">
        <v>1</v>
      </c>
      <c r="B5" t="s">
        <v>69</v>
      </c>
      <c r="C5" t="s">
        <v>67</v>
      </c>
      <c r="D5" s="11">
        <v>5</v>
      </c>
      <c r="E5" t="s">
        <v>37</v>
      </c>
      <c r="F5" t="s">
        <v>49</v>
      </c>
    </row>
    <row r="6">
      <c r="A6">
        <v>1</v>
      </c>
      <c r="B6" t="s">
        <v>70</v>
      </c>
      <c r="C6" t="s">
        <v>67</v>
      </c>
      <c r="D6" s="11">
        <v>11.5</v>
      </c>
      <c r="E6" t="s">
        <v>43</v>
      </c>
      <c r="F6" t="s">
        <v>42</v>
      </c>
    </row>
    <row r="7">
      <c r="A7">
        <v>1</v>
      </c>
      <c r="B7" t="s">
        <v>71</v>
      </c>
      <c r="C7" t="s">
        <v>64</v>
      </c>
      <c r="D7" s="11">
        <v>3.3</v>
      </c>
      <c r="E7" t="s">
        <v>43</v>
      </c>
      <c r="F7" t="s">
        <v>72</v>
      </c>
    </row>
    <row r="8">
      <c r="A8">
        <v>2</v>
      </c>
      <c r="B8" t="s">
        <v>73</v>
      </c>
      <c r="C8" t="s">
        <v>67</v>
      </c>
      <c r="D8" s="11">
        <v>60</v>
      </c>
      <c r="E8" t="s">
        <v>24</v>
      </c>
      <c r="F8" t="s">
        <v>33</v>
      </c>
    </row>
    <row r="9">
      <c r="A9">
        <v>1</v>
      </c>
      <c r="B9" t="s">
        <v>74</v>
      </c>
      <c r="C9" t="s">
        <v>67</v>
      </c>
      <c r="D9" s="11">
        <v>0.1</v>
      </c>
      <c r="E9" t="s">
        <v>37</v>
      </c>
      <c r="F9" t="s">
        <v>58</v>
      </c>
    </row>
    <row r="10">
      <c r="A10">
        <v>1</v>
      </c>
      <c r="B10" t="s">
        <v>75</v>
      </c>
      <c r="C10" t="s">
        <v>67</v>
      </c>
      <c r="D10" s="11">
        <v>0.105</v>
      </c>
      <c r="E10" t="s">
        <v>37</v>
      </c>
      <c r="F10" t="s">
        <v>55</v>
      </c>
    </row>
    <row r="11">
      <c r="A11">
        <v>1</v>
      </c>
      <c r="B11" t="s">
        <v>76</v>
      </c>
      <c r="C11" t="s">
        <v>67</v>
      </c>
      <c r="D11" s="11">
        <v>0.017</v>
      </c>
      <c r="E11" t="s">
        <v>37</v>
      </c>
      <c r="F11" t="s">
        <v>36</v>
      </c>
    </row>
    <row r="12">
      <c r="A12">
        <v>1</v>
      </c>
      <c r="B12" t="s">
        <v>77</v>
      </c>
      <c r="C12" t="s">
        <v>67</v>
      </c>
      <c r="D12" s="11">
        <v>0.007</v>
      </c>
      <c r="E12" t="s">
        <v>37</v>
      </c>
      <c r="F12"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pommes de terre cuites sous vide suivant la procédure. Réserver. Dans une calotte, faire fondre le beurre. Au pinceau, badigeonner de beurre fondu 6 bacs GN 1/1 H 65. Réserver.</t>
        </is>
      </c>
      <c r="E3" t="s" s="14"/>
      <c r="F3"/>
    </row>
    <row r="4">
      <c r="A4" t="s">
        <v>2</v>
      </c>
      <c r="B4">
        <v>3</v>
      </c>
      <c r="C4"/>
      <c r="D4" t="inlineStr" s="14">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4"/>
      <c r="F4"/>
    </row>
    <row r="5">
      <c r="A5" t="s">
        <v>2</v>
      </c>
      <c r="B5">
        <v>4</v>
      </c>
      <c r="C5"/>
      <c r="D5" t="inlineStr" s="14">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4"/>
      <c r="F5"/>
    </row>
    <row r="6">
      <c r="A6" t="s">
        <v>2</v>
      </c>
      <c r="B6">
        <v>5</v>
      </c>
      <c r="C6"/>
      <c r="D6" t="inlineStr" s="14">
        <is>
          <t>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t>
        </is>
      </c>
      <c r="E6" t="s" s="14"/>
      <c r="F6"/>
    </row>
    <row r="7">
      <c r="A7" t="s">
        <v>2</v>
      </c>
      <c r="B7">
        <v>6</v>
      </c>
      <c r="C7"/>
      <c r="D7" t="s" s="14">
        <v>84</v>
      </c>
      <c r="E7" t="s" s="14"/>
      <c r="F7"/>
    </row>
    <row r="8">
      <c r="A8" t="s">
        <v>2</v>
      </c>
      <c r="B8">
        <v>7</v>
      </c>
      <c r="C8"/>
      <c r="D8" t="inlineStr" s="14">
        <is>
          <t>Commentaires et suggestions — On peut substituer une partie du lait par de la crème fraîche. Ne pas confondre la pomme dauphinoise et le gratin dauphinois, qui se fait sans œufs et à la crème fraîche.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"GRO_CDC_179B · GRO.GARNITUR · référence : "&amp;Besoins!B3&amp;" "&amp;Besoins!C3&amp;" · multiplicateur réglable sur la feuille ""Besoins"""</f>
        <v>GRO_CDC_179B · GRO.GARNITUR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nécessaire. Laver et désinfecter le matériel et le poste de travail en suivant les protocoles.</v>
      </c>
      <c r="C5"/>
      <c r="D5"/>
    </row>
    <row r="6">
      <c r="A6" t="s" s="17">
        <v>88</v>
      </c>
      <c r="B6" t="str" s="14">
        <f>Procedure!D3</f>
        <v>Préparations préliminaires — Déconditionner les pommes de terre cuites sous vide suivant la procédure. Réserver. Dans une calotte, faire fondre le beurre. Au pinceau, badigeonner de beurre fondu 6 bacs GN 1/1 H 65. Réserver.</v>
      </c>
      <c r="C6"/>
      <c r="D6"/>
    </row>
    <row r="7">
      <c r="A7"/>
      <c r="B7" t="str">
        <f>Besoins!B13</f>
        <v>Pommes de terre lamelles cuites sous vide (5e gamme)</v>
      </c>
      <c r="C7" s="11">
        <f>Besoins!E13</f>
        <v>17.5</v>
      </c>
      <c r="D7" t="str">
        <f>Besoins!F13</f>
        <v>kg</v>
      </c>
    </row>
    <row r="8">
      <c r="A8"/>
      <c r="B8" t="str">
        <f>Besoins!B11</f>
        <v>Beurre doux 82% MG plaquette</v>
      </c>
      <c r="C8" s="11">
        <f>Besoins!E11</f>
        <v>0.25</v>
      </c>
      <c r="D8" t="str">
        <f>Besoins!F11</f>
        <v>kg</v>
      </c>
    </row>
    <row r="9">
      <c r="A9" t="s" s="17">
        <v>89</v>
      </c>
      <c r="B9" t="str" s="14">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11">
        <f>Besoins!E10</f>
        <v>11.5</v>
      </c>
      <c r="D10" t="str">
        <f>Besoins!F10</f>
        <v>lt</v>
      </c>
    </row>
    <row r="11">
      <c r="A11"/>
      <c r="B11" t="s">
        <v>90</v>
      </c>
      <c r="C11" s="11">
        <f>'Besoins'!$B$2*3.3</f>
        <v>3.3</v>
      </c>
      <c r="D11" t="s">
        <v>43</v>
      </c>
    </row>
    <row r="12">
      <c r="A12"/>
      <c r="B12" t="str">
        <f>Besoins!B15</f>
        <v>Ail haché IQF</v>
      </c>
      <c r="C12" s="11">
        <f>Besoins!E15</f>
        <v>0.1</v>
      </c>
      <c r="D12" t="str">
        <f>Besoins!F15</f>
        <v>kg</v>
      </c>
    </row>
    <row r="13">
      <c r="A13"/>
      <c r="B13" t="str">
        <f>Besoins!B14</f>
        <v>Sel fin de cuisine</v>
      </c>
      <c r="C13" s="11">
        <f>Besoins!E14</f>
        <v>0.105</v>
      </c>
      <c r="D13" t="str">
        <f>Besoins!F14</f>
        <v>kg</v>
      </c>
    </row>
    <row r="14">
      <c r="A14"/>
      <c r="B14" t="str">
        <f>Besoins!B9</f>
        <v>Poivre noir moulu</v>
      </c>
      <c r="C14" s="11">
        <f>Besoins!E9</f>
        <v>0.017</v>
      </c>
      <c r="D14" t="str">
        <f>Besoins!F9</f>
        <v>kg</v>
      </c>
    </row>
    <row r="15">
      <c r="A15"/>
      <c r="B15" t="str">
        <f>Besoins!B8</f>
        <v>Noix de muscade moulue</v>
      </c>
      <c r="C15" s="11">
        <f>Besoins!E8</f>
        <v>0.007</v>
      </c>
      <c r="D15" t="str">
        <f>Besoins!F8</f>
        <v>kg</v>
      </c>
    </row>
    <row r="16">
      <c r="A16" t="s" s="17">
        <v>91</v>
      </c>
      <c r="B16" t="str" s="14">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11">
        <f>Besoins!E12</f>
        <v>5</v>
      </c>
      <c r="D17" t="str">
        <f>Besoins!F12</f>
        <v>kg</v>
      </c>
    </row>
    <row r="18">
      <c r="A18" t="s" s="17">
        <v>92</v>
      </c>
      <c r="B18" t="str" s="14">
        <f>Procedure!D6</f>
        <v>Cuire les pommes de terre — Préchauffer le four sur la position chaleur sèche à + 150 / 160 °C. Étager les bacs sur l'échelle de four. Enfourner et cuire pendant 30 minutes (pommes de terre précuites). Vérifier la cuisson. Respecter la procédure de fin de cuisson. Stocker en armoire chaude et maintenir à + 63 °C en attente de consommation.</v>
      </c>
      <c r="C18"/>
      <c r="D18"/>
    </row>
    <row r="19">
      <c r="A19" t="s" s="17">
        <v>93</v>
      </c>
      <c r="B19" t="str" s="14">
        <f>Procedure!D7</f>
        <v>Servir — Prédécouper 17 parts de pommes de terre dauphinoise par bac. Servir à l'aide d'une spatule de service carrée.</v>
      </c>
      <c r="C19"/>
      <c r="D19"/>
    </row>
    <row r="20">
      <c r="A20" t="s" s="17">
        <v>94</v>
      </c>
      <c r="B20" t="str" s="14">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8">
        <v>21</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2026-09-27T14:43:35Z</dcterms:created>
  <dc:title>POMMES DE TERRE DAUPHINOISE (SO</dc:title>
  <dc:subject/>
  <dc:creator>CUIS.web</dc:creator>
  <cp:lastModifiedBy/>
  <cp:keywords/>
  <dc:description>Export automatique — moteur récursif d'origine : Bernard Vandendaele</dc:description>
  <cp:category/>
  <dc:language>en-US</dc:language>
  <dcterms:modified xsi:type="dcterms:W3CDTF">2026-09-27T14:43:35Z</dcterms:modified>
  <cp:revision>1</cp:revision>
</cp:coreProperties>
</file>