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<sst xmlns="http://schemas.openxmlformats.org/spreadsheetml/2006/main" count="95" uniqueCount="95">
  <si>
    <t>Fiche technique</t>
  </si>
  <si>
    <t>Nom</t>
  </si>
  <si>
    <t>POMMES DE TERRE BOULANGÈRE (SURGELÉES)</t>
  </si>
  <si>
    <t>Code</t>
  </si>
  <si>
    <t>GRO_CDC_178B</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</si>
  <si>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</si>
  <si>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</si>
  <si>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</si>
  <si>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</si>
  <si>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</si>
  <si>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</si>
  <si>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</si>
  <si>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</si>
  <si>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</si>
  <si>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</si>
  <si>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</si>
  <si>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</si>
  <si>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</si>
  <si>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</si>
  <si>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</si>
  <si>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15:10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</si>
  <si>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</si>
  <si>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</si>
  <si>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</si>
  <si>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</si>
  <si>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</si>
  <si>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</si>
  <si>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</si>
  <si>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</si>
  <si>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</si>
  <si>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</si>
  <si>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</si>
  <si>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</si>
  <si>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</si>
  <si>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</si>
  <si>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EPI-POIVRE-NOIR</t>
  </si>
  <si>
    <t>Poivre noir moulu</t>
  </si>
  <si>
    <t>Épices en poudre et graines</t>
  </si>
  <si>
    <t>kg</t>
  </si>
  <si>
    <t>FLEUR-THYM</t>
  </si>
  <si>
    <t>Fleur de thym dehydratee</t>
  </si>
  <si>
    <t>Herbes aromatiques séchées</t>
  </si>
  <si>
    <t>MAGGI-BOUIL-BOE</t>
  </si>
  <si>
    <t>Bouillon de bœuf déshydraté (Maggi)</t>
  </si>
  <si>
    <t>Fonds déshydratés et poudres</t>
  </si>
  <si>
    <t>HUI-TOURNESOL</t>
  </si>
  <si>
    <t>Huile de tournesol raffinée vrac</t>
  </si>
  <si>
    <t>Huiles végétales</t>
  </si>
  <si>
    <t>BEU-DOUX</t>
  </si>
  <si>
    <t>Beurre doux 82% MG plaquette</t>
  </si>
  <si>
    <t>Beurres et margarines</t>
  </si>
  <si>
    <t>RNMS00812</t>
  </si>
  <si>
    <t>Ail haché IQF</t>
  </si>
  <si>
    <t>Légumes surgelés</t>
  </si>
  <si>
    <t>RNMS00780</t>
  </si>
  <si>
    <t>Oignons émincés surgelés</t>
  </si>
  <si>
    <t>PDT-RONDELLE-SUR</t>
  </si>
  <si>
    <t>Pommes de terre rondelles precuites surgelees</t>
  </si>
  <si>
    <t>Total</t>
  </si>
  <si>
    <t>Niveau</t>
  </si>
  <si>
    <t>Composant</t>
  </si>
  <si>
    <t>Type</t>
  </si>
  <si>
    <t>Quantité (pour 100 pc)</t>
  </si>
  <si>
    <t>recette</t>
  </si>
  <si>
    <t>Garnitures et légumes collectivité</t>
  </si>
  <si>
    <t xml:space="preserve">    ↳ Pommes de terre rondelles precuites surgelees</t>
  </si>
  <si>
    <t>matiere</t>
  </si>
  <si>
    <t xml:space="preserve">    ↳ Oignons émincés surgelés</t>
  </si>
  <si>
    <t xml:space="preserve">    ↳ Bouillon de bœuf reconstitué (collectivité)</t>
  </si>
  <si>
    <t>Préparations de base collectivité</t>
  </si>
  <si>
    <t xml:space="preserve">        ↳ Eau (robinet - moy. France 2026)</t>
  </si>
  <si>
    <t xml:space="preserve">        ↳ Bouillon de bœuf déshydraté (Maggi)</t>
  </si>
  <si>
    <t xml:space="preserve">    ↳ Ail haché IQF</t>
  </si>
  <si>
    <t xml:space="preserve">    ↳ Fleur de thym dehydratee</t>
  </si>
  <si>
    <t xml:space="preserve">    ↳ Huile de tournesol raffinée vrac</t>
  </si>
  <si>
    <t xml:space="preserve">    ↳ Poivre noir moulu</t>
  </si>
  <si>
    <t xml:space="preserve">    ↳ Beurre doux 82% MG plaquette</t>
  </si>
  <si>
    <t>Recette</t>
  </si>
  <si>
    <t>#</t>
  </si>
  <si>
    <t>Verbe</t>
  </si>
  <si>
    <t>Étape</t>
  </si>
  <si>
    <t>Précision technique</t>
  </si>
  <si>
    <t>Durée</t>
  </si>
  <si>
    <t>Bouillon de bœuf reconstitué (collectivité)</t>
  </si>
  <si>
    <t>Délayer la poudre dans l'eau froide en fouettant, puis porter à ébullition en remuant régulièrement.</t>
  </si>
  <si>
    <t>Fiche technique — POMMES DE TERRE BOULANGÈRE (SURGELÉES)</t>
  </si>
  <si>
    <t>POMMES DE TERRE BOULANGÈRE (SURGELÉES)  GRO_CDC_178B</t>
  </si>
  <si>
    <t>1.</t>
  </si>
  <si>
    <t>2.</t>
  </si>
  <si>
    <t>3.</t>
  </si>
  <si>
    <t xml:space="preserve">    Bouillon de bœuf reconstitué (collectivité)</t>
  </si>
  <si>
    <t>4.</t>
  </si>
  <si>
    <t>5.</t>
  </si>
  <si>
    <t>6.</t>
  </si>
  <si>
    <t>↳ Bouillon de bœuf reconstitué (collectivité)  GRO-BOUIL-BOEUF</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</si>
</sst>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85.09176</v>
      </c>
    </row>
    <row r="12">
      <c r="A12" t="s" s="3">
        <v>16</v>
      </c>
      <c r="B12" s="4">
        <v>0.8509176</v>
      </c>
    </row>
    <row r="13">
      <c r="A13"/>
      <c r="B13"/>
    </row>
    <row r="14">
      <c r="A14" t="s" s="5">
        <v>17</v>
      </c>
      <c r="B14" t="s" s="5">
        <v>14</v>
      </c>
    </row>
    <row r="15">
      <c r="A15" t="s" s="5">
        <v>18</v>
      </c>
      <c r="B15" s="6">
        <v>85.09176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14.7</v>
      </c>
      <c r="E7" s="11">
        <f>D7*$B$2</f>
        <v>14.7</v>
      </c>
      <c r="F7" t="s">
        <v>34</v>
      </c>
      <c r="G7" s="4">
        <f>E7*0.0043</f>
        <v>0.06321</v>
      </c>
    </row>
    <row r="8">
      <c r="A8" t="s">
        <v>35</v>
      </c>
      <c r="B8" t="s">
        <v>36</v>
      </c>
      <c r="C8" t="s">
        <v>37</v>
      </c>
      <c r="D8" s="9">
        <v>0.015</v>
      </c>
      <c r="E8" s="11">
        <f>D8*$B$2</f>
        <v>0.015</v>
      </c>
      <c r="F8" t="s">
        <v>38</v>
      </c>
      <c r="G8" s="4">
        <f>E8*12.5</f>
        <v>0.1875</v>
      </c>
    </row>
    <row r="9">
      <c r="A9" t="s">
        <v>39</v>
      </c>
      <c r="B9" t="s">
        <v>40</v>
      </c>
      <c r="C9" t="s">
        <v>41</v>
      </c>
      <c r="D9" s="9">
        <v>0.03</v>
      </c>
      <c r="E9" s="11">
        <f>D9*$B$2</f>
        <v>0.03</v>
      </c>
      <c r="F9" t="s">
        <v>38</v>
      </c>
      <c r="G9" s="4">
        <f>E9*28</f>
        <v>0.84</v>
      </c>
    </row>
    <row r="10">
      <c r="A10" t="s">
        <v>42</v>
      </c>
      <c r="B10" t="s">
        <v>43</v>
      </c>
      <c r="C10" t="s">
        <v>44</v>
      </c>
      <c r="D10" s="9">
        <v>0.315</v>
      </c>
      <c r="E10" s="11">
        <f>D10*$B$2</f>
        <v>0.315</v>
      </c>
      <c r="F10" t="s">
        <v>38</v>
      </c>
      <c r="G10" s="4">
        <f>E10*8.19</f>
        <v>2.57985</v>
      </c>
    </row>
    <row r="11">
      <c r="A11" t="s">
        <v>45</v>
      </c>
      <c r="B11" t="s">
        <v>46</v>
      </c>
      <c r="C11" t="s">
        <v>47</v>
      </c>
      <c r="D11" s="9">
        <v>1</v>
      </c>
      <c r="E11" s="11">
        <f>D11*$B$2</f>
        <v>1</v>
      </c>
      <c r="F11" t="s">
        <v>34</v>
      </c>
      <c r="G11" s="4">
        <f>E11*1.05</f>
        <v>1.05</v>
      </c>
    </row>
    <row r="12">
      <c r="A12" t="s">
        <v>48</v>
      </c>
      <c r="B12" t="s">
        <v>49</v>
      </c>
      <c r="C12" t="s">
        <v>50</v>
      </c>
      <c r="D12" s="9">
        <v>0.25</v>
      </c>
      <c r="E12" s="11">
        <f>D12*$B$2</f>
        <v>0.25</v>
      </c>
      <c r="F12" t="s">
        <v>38</v>
      </c>
      <c r="G12" s="4">
        <f>E12*5.2</f>
        <v>1.3</v>
      </c>
    </row>
    <row r="13">
      <c r="A13" t="s">
        <v>51</v>
      </c>
      <c r="B13" t="s">
        <v>52</v>
      </c>
      <c r="C13" t="s">
        <v>53</v>
      </c>
      <c r="D13" s="9">
        <v>0.12</v>
      </c>
      <c r="E13" s="11">
        <f>D13*$B$2</f>
        <v>0.12</v>
      </c>
      <c r="F13" t="s">
        <v>38</v>
      </c>
      <c r="G13" s="4">
        <f>E13*9.26</f>
        <v>1.1112</v>
      </c>
    </row>
    <row r="14">
      <c r="A14" t="s">
        <v>54</v>
      </c>
      <c r="B14" t="s">
        <v>55</v>
      </c>
      <c r="C14" t="s">
        <v>53</v>
      </c>
      <c r="D14" s="9">
        <v>4</v>
      </c>
      <c r="E14" s="11">
        <f>D14*$B$2</f>
        <v>4</v>
      </c>
      <c r="F14" t="s">
        <v>38</v>
      </c>
      <c r="G14" s="4">
        <f>E14*3.89</f>
        <v>15.56</v>
      </c>
    </row>
    <row r="15">
      <c r="A15" t="s">
        <v>56</v>
      </c>
      <c r="B15" t="s">
        <v>57</v>
      </c>
      <c r="C15" t="s">
        <v>53</v>
      </c>
      <c r="D15" s="9">
        <v>24</v>
      </c>
      <c r="E15" s="11">
        <f>D15*$B$2</f>
        <v>24</v>
      </c>
      <c r="F15" t="s">
        <v>38</v>
      </c>
      <c r="G15" s="4">
        <f>E15*2.6</f>
        <v>62.4</v>
      </c>
    </row>
    <row r="16">
      <c r="A16"/>
      <c r="B16"/>
      <c r="C16"/>
      <c r="D16"/>
      <c r="E16"/>
      <c r="F16" t="s" s="3">
        <v>58</v>
      </c>
      <c r="G16" s="12">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59</v>
      </c>
      <c r="B1" t="s" s="2">
        <v>60</v>
      </c>
      <c r="C1" t="s" s="2">
        <v>61</v>
      </c>
      <c r="D1" t="s" s="2">
        <v>62</v>
      </c>
      <c r="E1" t="s" s="2">
        <v>29</v>
      </c>
      <c r="F1" t="s" s="2">
        <v>5</v>
      </c>
    </row>
    <row r="2">
      <c r="A2">
        <v>0</v>
      </c>
      <c r="B2" t="s">
        <v>2</v>
      </c>
      <c r="C2" t="s">
        <v>63</v>
      </c>
      <c r="D2" s="11">
        <v>100</v>
      </c>
      <c r="E2" t="s">
        <v>24</v>
      </c>
      <c r="F2" t="s">
        <v>64</v>
      </c>
    </row>
    <row r="3">
      <c r="A3">
        <v>1</v>
      </c>
      <c r="B3" t="s">
        <v>65</v>
      </c>
      <c r="C3" t="s">
        <v>66</v>
      </c>
      <c r="D3" s="11">
        <v>24</v>
      </c>
      <c r="E3" t="s">
        <v>38</v>
      </c>
      <c r="F3" t="s">
        <v>53</v>
      </c>
    </row>
    <row r="4">
      <c r="A4">
        <v>1</v>
      </c>
      <c r="B4" t="s">
        <v>67</v>
      </c>
      <c r="C4" t="s">
        <v>66</v>
      </c>
      <c r="D4" s="11">
        <v>4</v>
      </c>
      <c r="E4" t="s">
        <v>38</v>
      </c>
      <c r="F4" t="s">
        <v>53</v>
      </c>
    </row>
    <row r="5">
      <c r="A5">
        <v>1</v>
      </c>
      <c r="B5" t="s">
        <v>68</v>
      </c>
      <c r="C5" t="s">
        <v>63</v>
      </c>
      <c r="D5" s="11">
        <v>15</v>
      </c>
      <c r="E5" t="s">
        <v>34</v>
      </c>
      <c r="F5" t="s">
        <v>69</v>
      </c>
    </row>
    <row r="6">
      <c r="A6">
        <v>2</v>
      </c>
      <c r="B6" t="s">
        <v>70</v>
      </c>
      <c r="C6" t="s">
        <v>66</v>
      </c>
      <c r="D6" s="11">
        <v>14.7</v>
      </c>
      <c r="E6" t="s">
        <v>34</v>
      </c>
      <c r="F6" t="s">
        <v>33</v>
      </c>
    </row>
    <row r="7">
      <c r="A7">
        <v>2</v>
      </c>
      <c r="B7" t="s">
        <v>71</v>
      </c>
      <c r="C7" t="s">
        <v>66</v>
      </c>
      <c r="D7" s="11">
        <v>0.315</v>
      </c>
      <c r="E7" t="s">
        <v>38</v>
      </c>
      <c r="F7" t="s">
        <v>44</v>
      </c>
    </row>
    <row r="8">
      <c r="A8">
        <v>1</v>
      </c>
      <c r="B8" t="s">
        <v>72</v>
      </c>
      <c r="C8" t="s">
        <v>66</v>
      </c>
      <c r="D8" s="11">
        <v>0.12</v>
      </c>
      <c r="E8" t="s">
        <v>38</v>
      </c>
      <c r="F8" t="s">
        <v>53</v>
      </c>
    </row>
    <row r="9">
      <c r="A9">
        <v>1</v>
      </c>
      <c r="B9" t="s">
        <v>73</v>
      </c>
      <c r="C9" t="s">
        <v>66</v>
      </c>
      <c r="D9" s="11">
        <v>0.03</v>
      </c>
      <c r="E9" t="s">
        <v>38</v>
      </c>
      <c r="F9" t="s">
        <v>41</v>
      </c>
    </row>
    <row r="10">
      <c r="A10">
        <v>1</v>
      </c>
      <c r="B10" t="s">
        <v>74</v>
      </c>
      <c r="C10" t="s">
        <v>66</v>
      </c>
      <c r="D10" s="11">
        <v>1</v>
      </c>
      <c r="E10" t="s">
        <v>34</v>
      </c>
      <c r="F10" t="s">
        <v>47</v>
      </c>
    </row>
    <row r="11">
      <c r="A11">
        <v>1</v>
      </c>
      <c r="B11" t="s">
        <v>75</v>
      </c>
      <c r="C11" t="s">
        <v>66</v>
      </c>
      <c r="D11" s="11">
        <v>0.015</v>
      </c>
      <c r="E11" t="s">
        <v>38</v>
      </c>
      <c r="F11" t="s">
        <v>37</v>
      </c>
    </row>
    <row r="12">
      <c r="A12">
        <v>1</v>
      </c>
      <c r="B12" t="s">
        <v>76</v>
      </c>
      <c r="C12" t="s">
        <v>66</v>
      </c>
      <c r="D12" s="11">
        <v>0.25</v>
      </c>
      <c r="E12" t="s">
        <v>38</v>
      </c>
      <c r="F12" t="s">
        <v>50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77</v>
      </c>
      <c r="B1" t="s" s="2">
        <v>78</v>
      </c>
      <c r="C1" t="s" s="2">
        <v>79</v>
      </c>
      <c r="D1" t="s" s="2">
        <v>80</v>
      </c>
      <c r="E1" t="s" s="2">
        <v>81</v>
      </c>
      <c r="F1" t="s" s="2">
        <v>82</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les pommes de terre en rondelles surgelées suivant la procédure. Réserver au froid. Dans une calotte, faire fondre le beurre. Au pinceau, badigeonner l'intérieur de 6 bacs GN 1/1 H 65.</t>
        </is>
      </c>
      <c r="E3" t="s" s="13"/>
      <c r="F3"/>
    </row>
    <row r="4">
      <c r="A4" t="s">
        <v>2</v>
      </c>
      <c r="B4">
        <v>3</v>
      </c>
      <c r="C4"/>
      <c r="D4" t="inlineStr" s="13">
        <is>
          <t>Préparer le fond de cuisson des pommes de terre — Dans la sauteuse, faire revenir à l'huile les oignons émincés. Laisser colorer. Mouiller les oignons avec 15 litres d'eau et adjoindre la quantité de bouillon de bœuf déshydraté en se reportant aux recommandations du fabricant. Ajouter le poivre, la fleur de thym (ou à défaut des herbes de Provence) et l'ail haché. ⚠️☢️ ATTENTION : LE BOUILLON DE BŒUF DÉSHYDRATÉ EST DÉJÀ TRÈS SALÉ — NE PAS SALER, GOÛTER AVANT DE RECTIFIER ⚠️☢️ Porter à ébullition et maintenir au chaud en attente d'utilisation.</t>
        </is>
      </c>
      <c r="E4" t="s" s="13"/>
      <c r="F4"/>
    </row>
    <row r="5">
      <c r="A5" t="s">
        <v>2</v>
      </c>
      <c r="B5">
        <v>4</v>
      </c>
      <c r="C5"/>
      <c r="D5" t="inlineStr" s="13">
        <is>
          <t>Garnir les bacs — Garnir à mi-hauteur les 6 bacs beurrés d'une couche de pommes de terre en rondelles surgelées. Verser 2 litres et demi de bouillon aux oignons. Compléter le remplissage des bacs avec le reste des pommes de terre. Éventuellement, compléter le mouillement : le niveau doit être aux 4/5 de la hauteur des pommes de terre.</t>
        </is>
      </c>
      <c r="E5" t="s" s="13"/>
      <c r="F5"/>
    </row>
    <row r="6">
      <c r="A6" t="s">
        <v>2</v>
      </c>
      <c r="B6">
        <v>5</v>
      </c>
      <c r="C6"/>
      <c r="D6" t="inlineStr" s="13">
        <is>
          <t>Cuire les pommes boulangère — Préchauffer le four sur la position chaleur sèche à + 160 °C. Étager les bacs sur l'échelle de four. Enfourner et cuire pendant 45 minutes environ. Si la coloration devient trop marquée, couvrir les bacs. Vérifier la cuisson des pommes de terre. Respecter la procédure de fin de cuisson. Stocker en armoire chaude et maintenir à + 63 °C en attente de consommation.</t>
        </is>
      </c>
      <c r="E6" t="s" s="13"/>
      <c r="F6"/>
    </row>
    <row r="7">
      <c r="A7" t="s">
        <v>2</v>
      </c>
      <c r="B7">
        <v>6</v>
      </c>
      <c r="C7"/>
      <c r="D7" t="inlineStr" s="13">
        <is>
          <t>Servir — Précouper 17 parts par bac. Servir la portion à l'aide d'une spatule carrée. Les pommes boulangère accompagnent toutes les viandes et volailles rôties, sautées ou grillées.</t>
        </is>
      </c>
      <c r="E7" t="s" s="13"/>
      <c r="F7"/>
    </row>
    <row r="8">
      <c r="A8" t="s">
        <v>83</v>
      </c>
      <c r="B8">
        <v>1</v>
      </c>
      <c r="C8"/>
      <c r="D8" t="s" s="13">
        <v>84</v>
      </c>
      <c r="E8" t="s" s="13"/>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5"/>
  <cols>
    <col min="1" max="1" width="22" customWidth="1"/>
    <col min="2" max="2" width="52" customWidth="1"/>
    <col min="3" max="3" width="14" customWidth="1"/>
    <col min="4" max="4" width="10" customWidth="1"/>
  </cols>
  <sheetData>
    <row r="1" customHeight="1" ht="24">
      <c r="A1" t="s" s="7">
        <v>85</v>
      </c>
      <c r="B1"/>
      <c r="C1"/>
      <c r="D1"/>
    </row>
    <row r="2">
      <c r="A2" t="str" s="14">
        <f>"GRO_CDC_178B · GRO.GARNITUR · référence : "&amp;Besoins!B3&amp;" "&amp;Besoins!C3&amp;" · multiplicateur réglable sur la feuille ""Besoins"""</f>
        <v>GRO_CDC_178B · GRO.GARNITUR · référence : 100 pc · multiplicateur réglable sur la feuille </v>
      </c>
      <c r="B2"/>
      <c r="C2"/>
      <c r="D2"/>
    </row>
    <row r="3">
      <c r="A3"/>
      <c r="B3"/>
      <c r="C3"/>
      <c r="D3"/>
    </row>
    <row r="4">
      <c r="A4" t="s" s="15">
        <v>86</v>
      </c>
      <c r="B4"/>
      <c r="C4"/>
      <c r="D4"/>
    </row>
    <row r="5">
      <c r="A5" t="s" s="16">
        <v>87</v>
      </c>
      <c r="B5" t="str" s="13">
        <f>Procedure!D2</f>
        <v>Mise en place du poste de travail — Vérifier les D.L.C., peser les denrées, sélectionner le matériel nécessaire. Laver et désinfecter le matériel et le poste de travail en suivant les protocoles.</v>
      </c>
      <c r="C5"/>
      <c r="D5"/>
    </row>
    <row r="6">
      <c r="A6" t="s" s="16">
        <v>88</v>
      </c>
      <c r="B6" t="str" s="13">
        <f>Procedure!D3</f>
        <v>Préparations préliminaires — Déconditionner les pommes de terre en rondelles surgelées suivant la procédure. Réserver au froid. Dans une calotte, faire fondre le beurre. Au pinceau, badigeonner l'intérieur de 6 bacs GN 1/1 H 65.</v>
      </c>
      <c r="C6"/>
      <c r="D6"/>
    </row>
    <row r="7">
      <c r="A7"/>
      <c r="B7" t="str">
        <f>Besoins!B15</f>
        <v>Pommes de terre rondelles precuites surgelees</v>
      </c>
      <c r="C7" s="11">
        <f>Besoins!E15</f>
        <v>24</v>
      </c>
      <c r="D7" t="str">
        <f>Besoins!F15</f>
        <v>kg</v>
      </c>
    </row>
    <row r="8">
      <c r="A8"/>
      <c r="B8" t="str">
        <f>Besoins!B12</f>
        <v>Beurre doux 82% MG plaquette</v>
      </c>
      <c r="C8" s="11">
        <f>Besoins!E12</f>
        <v>0.25</v>
      </c>
      <c r="D8" t="str">
        <f>Besoins!F12</f>
        <v>kg</v>
      </c>
    </row>
    <row r="9">
      <c r="A9" t="s" s="16">
        <v>89</v>
      </c>
      <c r="B9" t="str" s="13">
        <f>Procedure!D4</f>
        <v>Préparer le fond de cuisson des pommes de terre — Dans la sauteuse, faire revenir à l'huile les oignons émincés. Laisser colorer. Mouiller les oignons avec 15 litres d'eau et adjoindre la quantité de bouillon de bœuf déshydraté en se reportant aux recommandations du fabricant. Ajouter le poivre, la fleur de thym (ou à défaut des herbes de Provence) et l'ail haché. ⚠️☢️ ATTENTION : LE BOUILLON DE BŒUF DÉSHYDRATÉ EST DÉJÀ TRÈS SALÉ — NE PAS SALER, GOÛTER AVANT DE RECTIFIER ⚠️☢️ Porter à ébullition et maintenir au chaud en attente d'utilisation.</v>
      </c>
      <c r="C9"/>
      <c r="D9"/>
    </row>
    <row r="10">
      <c r="A10"/>
      <c r="B10" t="str">
        <f>Besoins!B14</f>
        <v>Oignons émincés surgelés</v>
      </c>
      <c r="C10" s="11">
        <f>Besoins!E14</f>
        <v>4</v>
      </c>
      <c r="D10" t="str">
        <f>Besoins!F14</f>
        <v>kg</v>
      </c>
    </row>
    <row r="11">
      <c r="A11"/>
      <c r="B11" t="s">
        <v>90</v>
      </c>
      <c r="C11" s="11">
        <f>'Besoins'!$B$2*15</f>
        <v>15</v>
      </c>
      <c r="D11" t="s">
        <v>34</v>
      </c>
    </row>
    <row r="12">
      <c r="A12"/>
      <c r="B12" t="str">
        <f>Besoins!B13</f>
        <v>Ail haché IQF</v>
      </c>
      <c r="C12" s="11">
        <f>Besoins!E13</f>
        <v>0.12</v>
      </c>
      <c r="D12" t="str">
        <f>Besoins!F13</f>
        <v>kg</v>
      </c>
    </row>
    <row r="13">
      <c r="A13"/>
      <c r="B13" t="str">
        <f>Besoins!B9</f>
        <v>Fleur de thym dehydratee</v>
      </c>
      <c r="C13" s="11">
        <f>Besoins!E9</f>
        <v>0.03</v>
      </c>
      <c r="D13" t="str">
        <f>Besoins!F9</f>
        <v>kg</v>
      </c>
    </row>
    <row r="14">
      <c r="A14"/>
      <c r="B14" t="str">
        <f>Besoins!B11</f>
        <v>Huile de tournesol raffinée vrac</v>
      </c>
      <c r="C14" s="11">
        <f>Besoins!E11</f>
        <v>1</v>
      </c>
      <c r="D14" t="str">
        <f>Besoins!F11</f>
        <v>lt</v>
      </c>
    </row>
    <row r="15">
      <c r="A15"/>
      <c r="B15" t="str">
        <f>Besoins!B8</f>
        <v>Poivre noir moulu</v>
      </c>
      <c r="C15" s="11">
        <f>Besoins!E8</f>
        <v>0.015</v>
      </c>
      <c r="D15" t="str">
        <f>Besoins!F8</f>
        <v>kg</v>
      </c>
    </row>
    <row r="16">
      <c r="A16" t="s" s="16">
        <v>91</v>
      </c>
      <c r="B16" t="str" s="13">
        <f>Procedure!D5</f>
        <v>Garnir les bacs — Garnir à mi-hauteur les 6 bacs beurrés d'une couche de pommes de terre en rondelles surgelées. Verser 2 litres et demi de bouillon aux oignons. Compléter le remplissage des bacs avec le reste des pommes de terre. Éventuellement, compléter le mouillement : le niveau doit être aux 4/5 de la hauteur des pommes de terre.</v>
      </c>
      <c r="C16"/>
      <c r="D16"/>
    </row>
    <row r="17">
      <c r="A17" t="s" s="16">
        <v>92</v>
      </c>
      <c r="B17" t="str" s="13">
        <f>Procedure!D6</f>
        <v>Cuire les pommes boulangère — Préchauffer le four sur la position chaleur sèche à + 160 °C. Étager les bacs sur l'échelle de four. Enfourner et cuire pendant 45 minutes environ. Si la coloration devient trop marquée, couvrir les bacs. Vérifier la cuisson des pommes de terre. Respecter la procédure de fin de cuisson. Stocker en armoire chaude et maintenir à + 63 °C en attente de consommation.</v>
      </c>
      <c r="C17"/>
      <c r="D17"/>
    </row>
    <row r="18">
      <c r="A18" t="s" s="16">
        <v>93</v>
      </c>
      <c r="B18" t="str" s="13">
        <f>Procedure!D7</f>
        <v>Servir — Précouper 17 parts par bac. Servir la portion à l'aide d'une spatule carrée. Les pommes boulangère accompagnent toutes les viandes et volailles rôties, sautées ou grillées.</v>
      </c>
      <c r="C18"/>
      <c r="D18"/>
    </row>
    <row r="19">
      <c r="A19"/>
      <c r="B19"/>
      <c r="C19"/>
      <c r="D19"/>
    </row>
    <row r="20">
      <c r="A20" t="s" s="15">
        <v>94</v>
      </c>
      <c r="B20"/>
      <c r="C20"/>
      <c r="D20"/>
    </row>
    <row r="21">
      <c r="A21" t="s" s="16">
        <v>87</v>
      </c>
      <c r="B21" t="str" s="13">
        <f>Procedure!D8</f>
        <v>Délayer la poudre dans l'eau froide en fouettant, puis porter à ébullition en remuant régulièrement.</v>
      </c>
      <c r="C21"/>
      <c r="D21"/>
    </row>
    <row r="22">
      <c r="A22"/>
      <c r="B22" t="str">
        <f>Besoins!B7</f>
        <v>Eau (robinet - moy. France 2026)</v>
      </c>
      <c r="C22" s="11">
        <f>Besoins!E7</f>
        <v>14.7</v>
      </c>
      <c r="D22" t="str">
        <f>Besoins!F7</f>
        <v>lt</v>
      </c>
    </row>
    <row r="23">
      <c r="A23"/>
      <c r="B23" t="str">
        <f>Besoins!B10</f>
        <v>Bouillon de bœuf déshydraté (Maggi)</v>
      </c>
      <c r="C23" s="11">
        <f>Besoins!E10</f>
        <v>0.315</v>
      </c>
      <c r="D23" t="str">
        <f>Besoins!F10</f>
        <v>kg</v>
      </c>
    </row>
    <row r="24">
      <c r="A24"/>
      <c r="B24"/>
      <c r="C24"/>
      <c r="D24"/>
    </row>
    <row r="25">
      <c r="A25" t="s" s="17">
        <v>21</v>
      </c>
      <c r="B25"/>
      <c r="C25"/>
      <c r="D25"/>
    </row>
  </sheetData>
  <sheetProtection sheet="1" formatRows="0" formatColumns="0"/>
  <mergeCells count="12">
    <mergeCell ref="A1:D1"/>
    <mergeCell ref="A2:D2"/>
    <mergeCell ref="A4:D4"/>
    <mergeCell ref="B5:D5"/>
    <mergeCell ref="B6:D6"/>
    <mergeCell ref="B9:D9"/>
    <mergeCell ref="B16:D16"/>
    <mergeCell ref="B17:D17"/>
    <mergeCell ref="B18:D18"/>
    <mergeCell ref="A20:D20"/>
    <mergeCell ref="B21:D21"/>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2026-09-27T13:10:48Z</dcterms:created>
  <dc:title>POMMES DE TERRE BOULANGÈRE (SUR</dc:title>
  <dc:subject/>
  <dc:creator>CUIS.web</dc:creator>
  <cp:lastModifiedBy/>
  <cp:keywords/>
  <dc:description>Export automatique — moteur récursif d'origine : Bernard Vandendaele</dc:description>
  <cp:category/>
  <dc:language>en-US</dc:language>
  <dcterms:modified xsi:type="dcterms:W3CDTF">2026-09-27T13:10:48Z</dcterms:modified>
  <cp:revision>1</cp:revision>
</cp:coreProperties>
</file>